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Default Extension="rels" ContentType="application/vnd.openxmlformats-package.relationship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20" yWindow="120" windowWidth="18980" windowHeight="8380" tabRatio="940" firstSheet="1" activeTab="9"/>
  </bookViews>
  <sheets>
    <sheet name="Ceremony" sheetId="1" r:id="rId1"/>
    <sheet name="Clothing" sheetId="2" r:id="rId2"/>
    <sheet name="Reception" sheetId="3" r:id="rId3"/>
    <sheet name="Stationery-Tenting &amp; Lighting" sheetId="4" r:id="rId4"/>
    <sheet name="Flowers" sheetId="6" r:id="rId5"/>
    <sheet name="Music &amp; Photography" sheetId="7" r:id="rId6"/>
    <sheet name="Gifts-Transportation &amp; Lodging" sheetId="8" r:id="rId7"/>
    <sheet name="Wedding Planner &amp; Rings" sheetId="9" r:id="rId8"/>
    <sheet name="Total" sheetId="10" r:id="rId9"/>
    <sheet name="Summary Budget" sheetId="11" r:id="rId10"/>
  </sheets>
  <externalReferences>
    <externalReference r:id="rId11"/>
  </externalReferences>
  <calcPr calcId="110303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K22" i="1"/>
  <c r="J22"/>
  <c r="D22"/>
  <c r="C22"/>
  <c r="B22"/>
  <c r="K20"/>
  <c r="J20"/>
  <c r="K19"/>
  <c r="J19"/>
  <c r="K18"/>
  <c r="J18"/>
  <c r="K17"/>
  <c r="J17"/>
  <c r="K16"/>
  <c r="J16"/>
  <c r="K15"/>
  <c r="J15"/>
  <c r="K14"/>
  <c r="J14"/>
  <c r="K13"/>
  <c r="J13"/>
  <c r="J12"/>
  <c r="K11"/>
  <c r="J11"/>
  <c r="K10"/>
  <c r="J10"/>
  <c r="K9"/>
  <c r="J9"/>
  <c r="K8"/>
  <c r="J8"/>
  <c r="K42" i="2"/>
  <c r="J42"/>
  <c r="H42"/>
  <c r="F42"/>
  <c r="D42"/>
  <c r="C42"/>
  <c r="B42"/>
  <c r="J40"/>
  <c r="K38"/>
  <c r="J38"/>
  <c r="K37"/>
  <c r="J37"/>
  <c r="K36"/>
  <c r="J36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K24"/>
  <c r="K23"/>
  <c r="J23"/>
  <c r="K22"/>
  <c r="J22"/>
  <c r="K21"/>
  <c r="J21"/>
  <c r="K20"/>
  <c r="J20"/>
  <c r="K19"/>
  <c r="J19"/>
  <c r="K18"/>
  <c r="J18"/>
  <c r="K17"/>
  <c r="J17"/>
  <c r="K16"/>
  <c r="K14"/>
  <c r="J14"/>
  <c r="K13"/>
  <c r="J13"/>
  <c r="K12"/>
  <c r="J12"/>
  <c r="K11"/>
  <c r="J11"/>
  <c r="K10"/>
  <c r="J10"/>
  <c r="K9"/>
  <c r="J9"/>
  <c r="K8"/>
  <c r="J8"/>
  <c r="K7"/>
  <c r="J7"/>
  <c r="K35" i="6"/>
  <c r="J35"/>
  <c r="H35"/>
  <c r="F35"/>
  <c r="D35"/>
  <c r="C35"/>
  <c r="B35"/>
  <c r="K33"/>
  <c r="J33"/>
  <c r="K29"/>
  <c r="J29"/>
  <c r="K28"/>
  <c r="J28"/>
  <c r="K27"/>
  <c r="J27"/>
  <c r="K26"/>
  <c r="J26"/>
  <c r="K25"/>
  <c r="J25"/>
  <c r="K24"/>
  <c r="J24"/>
  <c r="K23"/>
  <c r="J23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33" i="8"/>
  <c r="J33"/>
  <c r="H33"/>
  <c r="F33"/>
  <c r="D33"/>
  <c r="C33"/>
  <c r="B33"/>
  <c r="K31"/>
  <c r="J31"/>
  <c r="K30"/>
  <c r="J30"/>
  <c r="K29"/>
  <c r="J29"/>
  <c r="K28"/>
  <c r="J28"/>
  <c r="K26"/>
  <c r="J26"/>
  <c r="K24"/>
  <c r="J24"/>
  <c r="H24"/>
  <c r="F24"/>
  <c r="D24"/>
  <c r="C24"/>
  <c r="B24"/>
  <c r="K21"/>
  <c r="J21"/>
  <c r="K20"/>
  <c r="J20"/>
  <c r="K19"/>
  <c r="J19"/>
  <c r="K18"/>
  <c r="J18"/>
  <c r="K17"/>
  <c r="J17"/>
  <c r="K16"/>
  <c r="J16"/>
  <c r="K14"/>
  <c r="J14"/>
  <c r="H14"/>
  <c r="F14"/>
  <c r="D14"/>
  <c r="C14"/>
  <c r="B14"/>
  <c r="K12"/>
  <c r="J12"/>
  <c r="K11"/>
  <c r="J11"/>
  <c r="K10"/>
  <c r="J10"/>
  <c r="K9"/>
  <c r="J9"/>
  <c r="K8"/>
  <c r="J8"/>
  <c r="K7"/>
  <c r="J7"/>
  <c r="K31" i="7"/>
  <c r="J31"/>
  <c r="H31"/>
  <c r="F31"/>
  <c r="D31"/>
  <c r="C31"/>
  <c r="B31"/>
  <c r="K29"/>
  <c r="J29"/>
  <c r="K28"/>
  <c r="J28"/>
  <c r="K26"/>
  <c r="J26"/>
  <c r="K25"/>
  <c r="J25"/>
  <c r="K23"/>
  <c r="J23"/>
  <c r="K21"/>
  <c r="J21"/>
  <c r="H21"/>
  <c r="F21"/>
  <c r="D21"/>
  <c r="C21"/>
  <c r="B21"/>
  <c r="K19"/>
  <c r="J19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64" i="3"/>
  <c r="J64"/>
  <c r="H64"/>
  <c r="F64"/>
  <c r="D64"/>
  <c r="C64"/>
  <c r="B64"/>
  <c r="K62"/>
  <c r="J62"/>
  <c r="K61"/>
  <c r="J61"/>
  <c r="K60"/>
  <c r="J60"/>
  <c r="K58"/>
  <c r="J58"/>
  <c r="K57"/>
  <c r="J57"/>
  <c r="K56"/>
  <c r="J56"/>
  <c r="K55"/>
  <c r="J55"/>
  <c r="K54"/>
  <c r="J54"/>
  <c r="K53"/>
  <c r="J53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0"/>
  <c r="J40"/>
  <c r="J39"/>
  <c r="J38"/>
  <c r="J37"/>
  <c r="J36"/>
  <c r="J35"/>
  <c r="J33"/>
  <c r="J32"/>
  <c r="J31"/>
  <c r="J30"/>
  <c r="J29"/>
  <c r="J28"/>
  <c r="J27"/>
  <c r="J26"/>
  <c r="J24"/>
  <c r="J23"/>
  <c r="J22"/>
  <c r="J21"/>
  <c r="J19"/>
  <c r="J18"/>
  <c r="J17"/>
  <c r="J16"/>
  <c r="J15"/>
  <c r="J14"/>
  <c r="J13"/>
  <c r="J12"/>
  <c r="J11"/>
  <c r="J10"/>
  <c r="K41" i="4"/>
  <c r="J41"/>
  <c r="H41"/>
  <c r="F41"/>
  <c r="D41"/>
  <c r="C41"/>
  <c r="B41"/>
  <c r="K39"/>
  <c r="J39"/>
  <c r="K38"/>
  <c r="J38"/>
  <c r="K37"/>
  <c r="J37"/>
  <c r="K36"/>
  <c r="J36"/>
  <c r="K35"/>
  <c r="J35"/>
  <c r="K34"/>
  <c r="J34"/>
  <c r="K33"/>
  <c r="J33"/>
  <c r="K32"/>
  <c r="J32"/>
  <c r="K28"/>
  <c r="J28"/>
  <c r="K27"/>
  <c r="J27"/>
  <c r="K26"/>
  <c r="J26"/>
  <c r="K25"/>
  <c r="J25"/>
  <c r="K22"/>
  <c r="J22"/>
  <c r="H22"/>
  <c r="F22"/>
  <c r="D22"/>
  <c r="C22"/>
  <c r="B22"/>
  <c r="K20"/>
  <c r="J20"/>
  <c r="K16"/>
  <c r="J16"/>
  <c r="H16"/>
  <c r="F16"/>
  <c r="D16"/>
  <c r="C16"/>
  <c r="B16"/>
  <c r="K13"/>
  <c r="J13"/>
  <c r="K12"/>
  <c r="J12"/>
  <c r="K11"/>
  <c r="J11"/>
  <c r="K10"/>
  <c r="J10"/>
  <c r="K9"/>
  <c r="J9"/>
  <c r="C27" i="11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C28"/>
  <c r="C29"/>
  <c r="B28"/>
  <c r="B29"/>
  <c r="G24"/>
  <c r="F24"/>
  <c r="E24"/>
  <c r="D24"/>
  <c r="C24"/>
  <c r="B24"/>
  <c r="C26" i="10"/>
  <c r="C22"/>
  <c r="C27"/>
  <c r="C28"/>
  <c r="B26"/>
  <c r="B19"/>
  <c r="B22"/>
  <c r="B27"/>
  <c r="B28"/>
  <c r="K22"/>
  <c r="J22"/>
  <c r="H22"/>
  <c r="F22"/>
  <c r="D22"/>
  <c r="K19"/>
  <c r="K16"/>
  <c r="J16"/>
  <c r="H16"/>
  <c r="F16"/>
  <c r="D16"/>
  <c r="C16"/>
  <c r="B16"/>
  <c r="K11"/>
  <c r="J11"/>
  <c r="K10"/>
  <c r="J10"/>
  <c r="K9"/>
  <c r="J9"/>
  <c r="K7"/>
  <c r="J7"/>
  <c r="K20" i="9"/>
  <c r="J20"/>
  <c r="H20"/>
  <c r="F20"/>
  <c r="D20"/>
  <c r="C20"/>
  <c r="B20"/>
  <c r="K18"/>
  <c r="J18"/>
  <c r="K17"/>
  <c r="J17"/>
  <c r="K13"/>
  <c r="J13"/>
  <c r="H13"/>
  <c r="F13"/>
  <c r="D13"/>
  <c r="C13"/>
  <c r="B13"/>
  <c r="K11"/>
  <c r="J11"/>
  <c r="K10"/>
  <c r="J10"/>
  <c r="K9"/>
  <c r="J9"/>
</calcChain>
</file>

<file path=xl/sharedStrings.xml><?xml version="1.0" encoding="utf-8"?>
<sst xmlns="http://schemas.openxmlformats.org/spreadsheetml/2006/main" count="445" uniqueCount="206">
  <si>
    <t>Third</t>
  </si>
  <si>
    <t>Balance</t>
  </si>
  <si>
    <t>Total</t>
  </si>
  <si>
    <t>Cost</t>
  </si>
  <si>
    <t>Paid</t>
  </si>
  <si>
    <t>Place cards</t>
  </si>
  <si>
    <t>Escort cards</t>
  </si>
  <si>
    <t>At-home cards</t>
  </si>
  <si>
    <t>Maps</t>
  </si>
  <si>
    <t>Calligraphy</t>
  </si>
  <si>
    <t>Announcements</t>
  </si>
  <si>
    <t>Programs</t>
  </si>
  <si>
    <t>Postage</t>
  </si>
  <si>
    <t>Subtotal Stationery</t>
  </si>
  <si>
    <t>Flowers</t>
  </si>
  <si>
    <t>Ceremony Flowers</t>
  </si>
  <si>
    <t>Altar flowers</t>
  </si>
  <si>
    <t>Bride's bouquet</t>
  </si>
  <si>
    <t>Attendants' Bouquets</t>
  </si>
  <si>
    <t>Tossing bouquet</t>
  </si>
  <si>
    <t>Corsages</t>
  </si>
  <si>
    <t>Boutonniers</t>
  </si>
  <si>
    <t>Flower girl basket</t>
  </si>
  <si>
    <t>Ring pillow flower</t>
  </si>
  <si>
    <t>Hair flowers</t>
  </si>
  <si>
    <t>Pew bows or flowers</t>
  </si>
  <si>
    <t>Chuppah</t>
  </si>
  <si>
    <t xml:space="preserve">Ring pillow </t>
  </si>
  <si>
    <t>Aisle Runner</t>
  </si>
  <si>
    <t>Centerpieces</t>
  </si>
  <si>
    <t>Room pieces</t>
  </si>
  <si>
    <t>Escort tables</t>
  </si>
  <si>
    <t>Cake flowers</t>
  </si>
  <si>
    <t>H'ors d'ouevre trays</t>
  </si>
  <si>
    <t>Additional décor</t>
  </si>
  <si>
    <t>Bathroom baskets</t>
  </si>
  <si>
    <t>Set-up and break down costs</t>
  </si>
  <si>
    <t>Subtotal Flowers</t>
  </si>
  <si>
    <t>Music/Audio</t>
  </si>
  <si>
    <t>Ceremony musicians</t>
  </si>
  <si>
    <t>Cartage fees</t>
  </si>
  <si>
    <t>Cocktail music</t>
  </si>
  <si>
    <t>Band (s) reception</t>
  </si>
  <si>
    <t>Costuming (tails or dinner jacket)</t>
  </si>
  <si>
    <t>Disc jockey</t>
  </si>
  <si>
    <t>Wireless microphone (for toasts)</t>
  </si>
  <si>
    <t>Piano rental</t>
  </si>
  <si>
    <t>Sound system</t>
  </si>
  <si>
    <t>Gratuity (optional)</t>
  </si>
  <si>
    <t>Overtime</t>
  </si>
  <si>
    <t>Subtotal Music</t>
  </si>
  <si>
    <t>Photography</t>
  </si>
  <si>
    <t xml:space="preserve">Photographer's fee </t>
  </si>
  <si>
    <t>Pre-wedding portraits</t>
  </si>
  <si>
    <t>Estimated additional albums</t>
  </si>
  <si>
    <t>Videography</t>
  </si>
  <si>
    <t>Video copies</t>
  </si>
  <si>
    <t>Subtotal Photography</t>
  </si>
  <si>
    <t>Gifts</t>
  </si>
  <si>
    <t>Bridesmaids' gifts</t>
  </si>
  <si>
    <t>Ushers gifts</t>
  </si>
  <si>
    <t>Bride and groom (to each other)</t>
  </si>
  <si>
    <t>Parents</t>
  </si>
  <si>
    <t>Party favors</t>
  </si>
  <si>
    <t>Welcome baskets</t>
  </si>
  <si>
    <t>Subtotal Gifts</t>
  </si>
  <si>
    <t xml:space="preserve">Transportation </t>
  </si>
  <si>
    <t>Bride and groom</t>
  </si>
  <si>
    <t>Guests</t>
  </si>
  <si>
    <t>Wedding party</t>
  </si>
  <si>
    <t xml:space="preserve">Subtotal Transportation </t>
  </si>
  <si>
    <t>Lodging</t>
  </si>
  <si>
    <t xml:space="preserve">Subtotal Lodging </t>
  </si>
  <si>
    <t>Fee</t>
  </si>
  <si>
    <t>Expenses (include travel)</t>
  </si>
  <si>
    <t>Additional labor</t>
  </si>
  <si>
    <t>Subtotal Wedding Consultant</t>
  </si>
  <si>
    <t>Rings</t>
  </si>
  <si>
    <t>Engagement</t>
  </si>
  <si>
    <t>Wedding</t>
  </si>
  <si>
    <t>Subtotal Rings</t>
  </si>
  <si>
    <t>Wedding Planner</t>
  </si>
  <si>
    <t>Miscellaneous</t>
  </si>
  <si>
    <t>Babysitter</t>
  </si>
  <si>
    <t>Guest book</t>
  </si>
  <si>
    <t>Marriage license fees</t>
  </si>
  <si>
    <t>Subtotal Miscellaneous</t>
  </si>
  <si>
    <t>Contingency @10%</t>
  </si>
  <si>
    <t>TOTAL ALL EXPENSES</t>
  </si>
  <si>
    <t>Target budget</t>
  </si>
  <si>
    <t>Current expenses</t>
  </si>
  <si>
    <t>Balance (under)/over</t>
  </si>
  <si>
    <t>SUMMARY BUDGET</t>
  </si>
  <si>
    <t>Last updated</t>
  </si>
  <si>
    <t xml:space="preserve">Deposit </t>
  </si>
  <si>
    <t>Budget Details</t>
  </si>
  <si>
    <t>Estimated</t>
  </si>
  <si>
    <t>Actual</t>
  </si>
  <si>
    <t>Deposit</t>
  </si>
  <si>
    <t>Date</t>
  </si>
  <si>
    <t>Second</t>
  </si>
  <si>
    <t xml:space="preserve">Date </t>
  </si>
  <si>
    <t>Payment</t>
  </si>
  <si>
    <t>Due</t>
  </si>
  <si>
    <t>Ceremony</t>
  </si>
  <si>
    <t>Church/synagogue/venue fee</t>
  </si>
  <si>
    <t>Officiant fee</t>
  </si>
  <si>
    <t>Choir fee</t>
  </si>
  <si>
    <t>Sexton gratuity</t>
  </si>
  <si>
    <t>Organist</t>
  </si>
  <si>
    <t>Miscellaneous Religious Items</t>
  </si>
  <si>
    <t>Yarmulkes</t>
  </si>
  <si>
    <t>Kiddish cup</t>
  </si>
  <si>
    <t>Ketubah</t>
  </si>
  <si>
    <t>Chalice</t>
  </si>
  <si>
    <t>Kneeling cushion</t>
  </si>
  <si>
    <t>Unity candle</t>
  </si>
  <si>
    <t>Mass books</t>
  </si>
  <si>
    <t>Subtotal Ceremony</t>
  </si>
  <si>
    <t>Clothing</t>
  </si>
  <si>
    <t>Bride's ensemble</t>
  </si>
  <si>
    <t>Dress or suit</t>
  </si>
  <si>
    <t>Alterations</t>
  </si>
  <si>
    <t>Gloves</t>
  </si>
  <si>
    <t>Headpiece and veil</t>
  </si>
  <si>
    <t>Jewelry</t>
  </si>
  <si>
    <t>Shoes</t>
  </si>
  <si>
    <t>Undergarments</t>
  </si>
  <si>
    <t>Groom's garb</t>
  </si>
  <si>
    <t>Cufflinks/studs</t>
  </si>
  <si>
    <t>Cummerbund/braces</t>
  </si>
  <si>
    <t>Waistcoat</t>
  </si>
  <si>
    <t>Manicure</t>
  </si>
  <si>
    <t>Tuxedo/suit</t>
  </si>
  <si>
    <t>Tie</t>
  </si>
  <si>
    <t xml:space="preserve">Attendants' Attire </t>
  </si>
  <si>
    <t>Dresses</t>
  </si>
  <si>
    <t>Hats</t>
  </si>
  <si>
    <t>Flower girl's ensemble</t>
  </si>
  <si>
    <t>Ring bearer's garb</t>
  </si>
  <si>
    <t>Tuxedoes/suits</t>
  </si>
  <si>
    <t>Waistcoats</t>
  </si>
  <si>
    <t>Wedding Day Prep</t>
  </si>
  <si>
    <t>Hair stylist</t>
  </si>
  <si>
    <t>Makeup artist</t>
  </si>
  <si>
    <t>Gratuity</t>
  </si>
  <si>
    <t>Subtotal Clothing</t>
  </si>
  <si>
    <t>Anderson/Romero - November 21, 2008</t>
  </si>
  <si>
    <t>Reception</t>
  </si>
  <si>
    <t>Off Premise</t>
  </si>
  <si>
    <t>Site rental fee</t>
  </si>
  <si>
    <t>Rentals</t>
  </si>
  <si>
    <t>Food</t>
  </si>
  <si>
    <t>Additional meals</t>
  </si>
  <si>
    <t>Beverage</t>
  </si>
  <si>
    <t xml:space="preserve">Bar set up </t>
  </si>
  <si>
    <t>Liquor costs</t>
  </si>
  <si>
    <t>Wine</t>
  </si>
  <si>
    <t>Champagne</t>
  </si>
  <si>
    <t>Beer</t>
  </si>
  <si>
    <t>Cake</t>
  </si>
  <si>
    <t>Groom's cake</t>
  </si>
  <si>
    <t>Cutting fee</t>
  </si>
  <si>
    <t>Labor (excluding gratuities)</t>
  </si>
  <si>
    <t>Servers</t>
  </si>
  <si>
    <t>Bartenders</t>
  </si>
  <si>
    <t>Parking attendants/service</t>
  </si>
  <si>
    <t>Restroom attendants</t>
  </si>
  <si>
    <t>Coat check</t>
  </si>
  <si>
    <t>Gratuities (optional)</t>
  </si>
  <si>
    <t>Tax</t>
  </si>
  <si>
    <t>On Premise</t>
  </si>
  <si>
    <t>Misc. Rentals</t>
  </si>
  <si>
    <t>Chairs</t>
  </si>
  <si>
    <t>Risers</t>
  </si>
  <si>
    <t>Dance floor</t>
  </si>
  <si>
    <t>Linens</t>
  </si>
  <si>
    <t xml:space="preserve">Bar set up fees </t>
  </si>
  <si>
    <t>wine</t>
  </si>
  <si>
    <t>Mixers/soft drinks</t>
  </si>
  <si>
    <t xml:space="preserve">Additional meals vendors </t>
  </si>
  <si>
    <t>Carvers</t>
  </si>
  <si>
    <t>Valet Parking</t>
  </si>
  <si>
    <t xml:space="preserve">Tax </t>
  </si>
  <si>
    <t>Subtotal Reception</t>
  </si>
  <si>
    <t>Tenting</t>
  </si>
  <si>
    <t>Tent</t>
  </si>
  <si>
    <t>Tent air conditioning/heat</t>
  </si>
  <si>
    <t>Tent floor</t>
  </si>
  <si>
    <t>Tent lighting</t>
  </si>
  <si>
    <t>Portable rest rooms</t>
  </si>
  <si>
    <t>Generator</t>
  </si>
  <si>
    <t>Subtotal Tenting</t>
  </si>
  <si>
    <t>Lighting</t>
  </si>
  <si>
    <t>Lighting Company</t>
  </si>
  <si>
    <t>Subtotal Lighting</t>
  </si>
  <si>
    <t>Stationery</t>
  </si>
  <si>
    <t>Invitations &amp; envelopes</t>
  </si>
  <si>
    <t>Reception/ceremony cards</t>
  </si>
  <si>
    <t>Paid to</t>
  </si>
  <si>
    <t>Transportation</t>
  </si>
  <si>
    <t>Balance (over)/under</t>
  </si>
  <si>
    <t>Reply cards &amp; envelopes</t>
  </si>
  <si>
    <t>Thank you notes</t>
  </si>
  <si>
    <t>Menus</t>
  </si>
  <si>
    <t>Save-the-date cards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</si>
</sst>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m/d"/>
  </numFmts>
  <fonts count="7">
    <font>
      <sz val="11"/>
      <color indexed="8"/>
      <name val="Calibri"/>
      <family val="2"/>
    </font>
    <font>
      <b/>
      <sz val="11"/>
      <name val="Candara"/>
      <family val="2"/>
    </font>
    <font>
      <sz val="11"/>
      <name val="Candar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7">
    <xf numFmtId="0" fontId="0" fillId="0" borderId="0" xfId="0"/>
    <xf numFmtId="5" fontId="1" fillId="0" borderId="0" xfId="1" applyNumberFormat="1" applyFont="1"/>
    <xf numFmtId="5" fontId="1" fillId="0" borderId="0" xfId="1" applyNumberFormat="1" applyFont="1" applyFill="1"/>
    <xf numFmtId="14" fontId="1" fillId="0" borderId="0" xfId="1" applyNumberFormat="1" applyFont="1"/>
    <xf numFmtId="164" fontId="1" fillId="0" borderId="0" xfId="1" applyNumberFormat="1" applyFont="1" applyFill="1"/>
    <xf numFmtId="14" fontId="1" fillId="0" borderId="0" xfId="0" applyNumberFormat="1" applyFont="1"/>
    <xf numFmtId="164" fontId="1" fillId="0" borderId="0" xfId="0" applyNumberFormat="1" applyFont="1" applyFill="1"/>
    <xf numFmtId="165" fontId="1" fillId="0" borderId="0" xfId="1" applyNumberFormat="1" applyFont="1"/>
    <xf numFmtId="0" fontId="1" fillId="0" borderId="1" xfId="0" applyFont="1" applyFill="1" applyBorder="1"/>
    <xf numFmtId="0" fontId="1" fillId="0" borderId="2" xfId="0" applyFont="1" applyBorder="1"/>
    <xf numFmtId="5" fontId="1" fillId="0" borderId="7" xfId="1" applyNumberFormat="1" applyFont="1" applyFill="1" applyBorder="1" applyAlignment="1">
      <alignment horizontal="center"/>
    </xf>
    <xf numFmtId="5" fontId="1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0" fontId="2" fillId="0" borderId="3" xfId="0" applyFont="1" applyFill="1" applyBorder="1"/>
    <xf numFmtId="5" fontId="2" fillId="0" borderId="1" xfId="1" applyNumberFormat="1" applyFont="1" applyBorder="1"/>
    <xf numFmtId="164" fontId="2" fillId="0" borderId="1" xfId="1" applyNumberFormat="1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5" fontId="2" fillId="0" borderId="1" xfId="1" applyNumberFormat="1" applyFont="1" applyFill="1" applyBorder="1"/>
    <xf numFmtId="164" fontId="2" fillId="4" borderId="1" xfId="1" applyNumberFormat="1" applyFont="1" applyFill="1" applyBorder="1"/>
    <xf numFmtId="164" fontId="1" fillId="2" borderId="1" xfId="1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/>
    <xf numFmtId="14" fontId="2" fillId="2" borderId="1" xfId="0" applyNumberFormat="1" applyFont="1" applyFill="1" applyBorder="1"/>
    <xf numFmtId="14" fontId="2" fillId="2" borderId="1" xfId="1" applyNumberFormat="1" applyFont="1" applyFill="1" applyBorder="1"/>
    <xf numFmtId="164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4" fontId="2" fillId="5" borderId="1" xfId="0" applyNumberFormat="1" applyFont="1" applyFill="1" applyBorder="1"/>
    <xf numFmtId="165" fontId="2" fillId="5" borderId="1" xfId="1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65" fontId="1" fillId="4" borderId="1" xfId="1" applyNumberFormat="1" applyFont="1" applyFill="1" applyBorder="1" applyAlignment="1">
      <alignment horizontal="center"/>
    </xf>
    <xf numFmtId="164" fontId="2" fillId="4" borderId="1" xfId="0" applyNumberFormat="1" applyFont="1" applyFill="1" applyBorder="1"/>
    <xf numFmtId="165" fontId="2" fillId="4" borderId="1" xfId="1" applyNumberFormat="1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5" fontId="2" fillId="0" borderId="0" xfId="1" applyNumberFormat="1" applyFont="1"/>
    <xf numFmtId="5" fontId="2" fillId="0" borderId="0" xfId="1" applyNumberFormat="1" applyFont="1" applyFill="1"/>
    <xf numFmtId="14" fontId="2" fillId="0" borderId="0" xfId="1" applyNumberFormat="1" applyFont="1" applyFill="1"/>
    <xf numFmtId="164" fontId="2" fillId="0" borderId="0" xfId="1" applyNumberFormat="1" applyFont="1" applyFill="1"/>
    <xf numFmtId="14" fontId="2" fillId="0" borderId="0" xfId="0" applyNumberFormat="1" applyFont="1" applyFill="1"/>
    <xf numFmtId="164" fontId="2" fillId="0" borderId="0" xfId="0" applyNumberFormat="1" applyFont="1" applyFill="1"/>
    <xf numFmtId="165" fontId="2" fillId="0" borderId="0" xfId="1" applyNumberFormat="1" applyFont="1" applyFill="1"/>
    <xf numFmtId="0" fontId="1" fillId="0" borderId="4" xfId="0" applyFont="1" applyBorder="1"/>
    <xf numFmtId="0" fontId="1" fillId="0" borderId="0" xfId="0" applyFont="1"/>
    <xf numFmtId="0" fontId="1" fillId="0" borderId="0" xfId="0" applyFont="1" applyFill="1"/>
    <xf numFmtId="14" fontId="1" fillId="0" borderId="0" xfId="0" applyNumberFormat="1" applyFont="1" applyFill="1"/>
    <xf numFmtId="165" fontId="1" fillId="0" borderId="0" xfId="0" applyNumberFormat="1" applyFont="1" applyFill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/>
    <xf numFmtId="5" fontId="1" fillId="0" borderId="4" xfId="1" applyNumberFormat="1" applyFon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5" fontId="1" fillId="4" borderId="4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0" fontId="1" fillId="4" borderId="1" xfId="0" applyFont="1" applyFill="1" applyBorder="1"/>
    <xf numFmtId="5" fontId="2" fillId="4" borderId="1" xfId="1" applyNumberFormat="1" applyFont="1" applyFill="1" applyBorder="1"/>
    <xf numFmtId="5" fontId="2" fillId="2" borderId="1" xfId="1" applyNumberFormat="1" applyFont="1" applyFill="1" applyBorder="1"/>
    <xf numFmtId="14" fontId="2" fillId="0" borderId="0" xfId="1" applyNumberFormat="1" applyFont="1"/>
    <xf numFmtId="14" fontId="2" fillId="0" borderId="0" xfId="0" applyNumberFormat="1" applyFont="1"/>
    <xf numFmtId="165" fontId="2" fillId="0" borderId="0" xfId="1" applyNumberFormat="1" applyFont="1"/>
    <xf numFmtId="165" fontId="1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Fill="1" applyBorder="1"/>
    <xf numFmtId="14" fontId="2" fillId="3" borderId="1" xfId="0" applyNumberFormat="1" applyFont="1" applyFill="1" applyBorder="1"/>
    <xf numFmtId="5" fontId="2" fillId="3" borderId="1" xfId="1" applyNumberFormat="1" applyFont="1" applyFill="1" applyBorder="1"/>
    <xf numFmtId="5" fontId="2" fillId="6" borderId="1" xfId="1" applyNumberFormat="1" applyFont="1" applyFill="1" applyBorder="1"/>
    <xf numFmtId="5" fontId="2" fillId="5" borderId="1" xfId="1" applyNumberFormat="1" applyFont="1" applyFill="1" applyBorder="1"/>
    <xf numFmtId="5" fontId="2" fillId="0" borderId="7" xfId="1" applyNumberFormat="1" applyFont="1" applyBorder="1"/>
    <xf numFmtId="5" fontId="1" fillId="6" borderId="1" xfId="1" applyNumberFormat="1" applyFont="1" applyFill="1" applyBorder="1" applyAlignment="1">
      <alignment horizontal="center"/>
    </xf>
    <xf numFmtId="14" fontId="1" fillId="6" borderId="1" xfId="1" applyNumberFormat="1" applyFont="1" applyFill="1" applyBorder="1" applyAlignment="1">
      <alignment horizontal="center"/>
    </xf>
    <xf numFmtId="14" fontId="2" fillId="6" borderId="1" xfId="1" applyNumberFormat="1" applyFont="1" applyFill="1" applyBorder="1"/>
    <xf numFmtId="0" fontId="1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left"/>
    </xf>
    <xf numFmtId="5" fontId="2" fillId="0" borderId="1" xfId="1" applyNumberFormat="1" applyFont="1" applyBorder="1" applyAlignment="1">
      <alignment horizontal="right"/>
    </xf>
    <xf numFmtId="5" fontId="1" fillId="3" borderId="1" xfId="1" applyNumberFormat="1" applyFont="1" applyFill="1" applyBorder="1" applyAlignment="1">
      <alignment horizontal="center"/>
    </xf>
    <xf numFmtId="14" fontId="1" fillId="3" borderId="1" xfId="1" applyNumberFormat="1" applyFont="1" applyFill="1" applyBorder="1" applyAlignment="1">
      <alignment horizontal="center"/>
    </xf>
    <xf numFmtId="14" fontId="2" fillId="3" borderId="1" xfId="1" applyNumberFormat="1" applyFont="1" applyFill="1" applyBorder="1"/>
    <xf numFmtId="0" fontId="2" fillId="3" borderId="1" xfId="0" applyFont="1" applyFill="1" applyBorder="1"/>
    <xf numFmtId="5" fontId="2" fillId="3" borderId="1" xfId="1" applyNumberFormat="1" applyFont="1" applyFill="1" applyBorder="1" applyAlignment="1">
      <alignment horizontal="right"/>
    </xf>
    <xf numFmtId="14" fontId="2" fillId="3" borderId="1" xfId="1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/>
    <xf numFmtId="164" fontId="2" fillId="5" borderId="1" xfId="0" applyNumberFormat="1" applyFont="1" applyFill="1" applyBorder="1" applyAlignment="1">
      <alignment horizontal="right"/>
    </xf>
    <xf numFmtId="165" fontId="2" fillId="5" borderId="1" xfId="1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Border="1" applyAlignment="1"/>
    <xf numFmtId="0" fontId="1" fillId="0" borderId="7" xfId="0" applyFont="1" applyBorder="1"/>
    <xf numFmtId="5" fontId="2" fillId="2" borderId="1" xfId="1" applyNumberFormat="1" applyFont="1" applyFill="1" applyBorder="1" applyAlignment="1">
      <alignment horizontal="right"/>
    </xf>
    <xf numFmtId="5" fontId="2" fillId="5" borderId="1" xfId="1" applyNumberFormat="1" applyFont="1" applyFill="1" applyBorder="1" applyAlignment="1">
      <alignment horizontal="right"/>
    </xf>
    <xf numFmtId="5" fontId="1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5" fontId="1" fillId="0" borderId="8" xfId="1" applyNumberFormat="1" applyFont="1" applyFill="1" applyBorder="1" applyAlignment="1">
      <alignment horizontal="center"/>
    </xf>
    <xf numFmtId="5" fontId="1" fillId="3" borderId="5" xfId="1" applyNumberFormat="1" applyFont="1" applyFill="1" applyBorder="1" applyAlignment="1">
      <alignment horizontal="center"/>
    </xf>
    <xf numFmtId="14" fontId="1" fillId="3" borderId="5" xfId="1" applyNumberFormat="1" applyFont="1" applyFill="1" applyBorder="1" applyAlignment="1">
      <alignment horizontal="center"/>
    </xf>
    <xf numFmtId="164" fontId="1" fillId="2" borderId="5" xfId="1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165" fontId="1" fillId="5" borderId="5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right"/>
    </xf>
    <xf numFmtId="165" fontId="2" fillId="5" borderId="1" xfId="1" applyNumberFormat="1" applyFont="1" applyFill="1" applyBorder="1" applyAlignment="1">
      <alignment horizontal="center"/>
    </xf>
    <xf numFmtId="14" fontId="2" fillId="0" borderId="1" xfId="1" applyNumberFormat="1" applyFont="1" applyFill="1" applyBorder="1"/>
    <xf numFmtId="14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1" applyNumberFormat="1" applyFont="1" applyFill="1" applyBorder="1"/>
    <xf numFmtId="37" fontId="2" fillId="0" borderId="1" xfId="1" applyNumberFormat="1" applyFont="1" applyFill="1" applyBorder="1"/>
    <xf numFmtId="5" fontId="2" fillId="7" borderId="1" xfId="1" applyNumberFormat="1" applyFont="1" applyFill="1" applyBorder="1"/>
    <xf numFmtId="14" fontId="2" fillId="7" borderId="1" xfId="1" applyNumberFormat="1" applyFont="1" applyFill="1" applyBorder="1"/>
    <xf numFmtId="164" fontId="2" fillId="7" borderId="1" xfId="1" applyNumberFormat="1" applyFont="1" applyFill="1" applyBorder="1"/>
    <xf numFmtId="14" fontId="2" fillId="7" borderId="1" xfId="0" applyNumberFormat="1" applyFont="1" applyFill="1" applyBorder="1"/>
    <xf numFmtId="164" fontId="2" fillId="7" borderId="1" xfId="0" applyNumberFormat="1" applyFont="1" applyFill="1" applyBorder="1"/>
    <xf numFmtId="165" fontId="2" fillId="7" borderId="1" xfId="1" applyNumberFormat="1" applyFont="1" applyFill="1" applyBorder="1"/>
    <xf numFmtId="0" fontId="1" fillId="0" borderId="0" xfId="0" applyFont="1" applyFill="1" applyAlignment="1">
      <alignment horizontal="right"/>
    </xf>
    <xf numFmtId="5" fontId="1" fillId="0" borderId="1" xfId="1" applyNumberFormat="1" applyFont="1" applyBorder="1"/>
    <xf numFmtId="5" fontId="2" fillId="0" borderId="7" xfId="1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/>
    <xf numFmtId="164" fontId="6" fillId="0" borderId="0" xfId="1" applyNumberFormat="1" applyFont="1"/>
    <xf numFmtId="5" fontId="6" fillId="0" borderId="1" xfId="0" applyNumberFormat="1" applyFont="1" applyBorder="1"/>
    <xf numFmtId="5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1" xfId="1" applyNumberFormat="1" applyFont="1" applyFill="1" applyBorder="1"/>
    <xf numFmtId="5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6" fontId="6" fillId="0" borderId="1" xfId="0" applyNumberFormat="1" applyFont="1" applyFill="1" applyBorder="1"/>
    <xf numFmtId="5" fontId="6" fillId="8" borderId="1" xfId="0" applyNumberFormat="1" applyFont="1" applyFill="1" applyBorder="1"/>
    <xf numFmtId="164" fontId="6" fillId="8" borderId="1" xfId="0" applyNumberFormat="1" applyFont="1" applyFill="1" applyBorder="1"/>
    <xf numFmtId="164" fontId="6" fillId="8" borderId="1" xfId="1" applyNumberFormat="1" applyFont="1" applyFill="1" applyBorder="1"/>
    <xf numFmtId="15" fontId="1" fillId="0" borderId="0" xfId="0" applyNumberFormat="1" applyFont="1"/>
    <xf numFmtId="164" fontId="6" fillId="0" borderId="1" xfId="0" applyNumberFormat="1" applyFont="1" applyBorder="1"/>
    <xf numFmtId="0" fontId="1" fillId="3" borderId="7" xfId="0" applyFont="1" applyFill="1" applyBorder="1"/>
    <xf numFmtId="164" fontId="1" fillId="3" borderId="1" xfId="0" applyNumberFormat="1" applyFont="1" applyFill="1" applyBorder="1"/>
    <xf numFmtId="164" fontId="1" fillId="3" borderId="1" xfId="1" applyNumberFormat="1" applyFont="1" applyFill="1" applyBorder="1"/>
    <xf numFmtId="0" fontId="1" fillId="5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5" fontId="1" fillId="3" borderId="1" xfId="0" applyNumberFormat="1" applyFont="1" applyFill="1" applyBorder="1"/>
    <xf numFmtId="5" fontId="1" fillId="3" borderId="1" xfId="1" applyNumberFormat="1" applyFont="1" applyFill="1" applyBorder="1"/>
    <xf numFmtId="14" fontId="1" fillId="3" borderId="1" xfId="1" applyNumberFormat="1" applyFont="1" applyFill="1" applyBorder="1"/>
    <xf numFmtId="14" fontId="1" fillId="3" borderId="1" xfId="0" applyNumberFormat="1" applyFont="1" applyFill="1" applyBorder="1"/>
    <xf numFmtId="165" fontId="1" fillId="3" borderId="1" xfId="1" applyNumberFormat="1" applyFont="1" applyFill="1" applyBorder="1"/>
    <xf numFmtId="0" fontId="1" fillId="2" borderId="1" xfId="0" applyFont="1" applyFill="1" applyBorder="1" applyAlignment="1">
      <alignment horizontal="right"/>
    </xf>
    <xf numFmtId="5" fontId="1" fillId="3" borderId="4" xfId="1" applyNumberFormat="1" applyFont="1" applyFill="1" applyBorder="1" applyAlignment="1">
      <alignment horizontal="center"/>
    </xf>
    <xf numFmtId="14" fontId="1" fillId="3" borderId="4" xfId="1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7" Type="http://schemas.openxmlformats.org/officeDocument/2006/relationships/worksheet" Target="worksheets/sheet7.xml"/><Relationship Id="rId1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0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worksheet" Target="worksheets/sheet9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a/Library/Mail%20Downloads/Wedding%20Budg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23">
          <cell r="D323">
            <v>0</v>
          </cell>
        </row>
        <row r="326">
          <cell r="B32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2"/>
  <sheetViews>
    <sheetView workbookViewId="0">
      <selection activeCell="A6" activeCellId="1" sqref="A1 A6"/>
    </sheetView>
  </sheetViews>
  <sheetFormatPr baseColWidth="10" defaultColWidth="8.83203125" defaultRowHeight="14"/>
  <cols>
    <col min="1" max="1" width="37.5" customWidth="1"/>
    <col min="2" max="2" width="9.5" customWidth="1"/>
  </cols>
  <sheetData>
    <row r="1" spans="1:11">
      <c r="A1" s="37" t="s">
        <v>95</v>
      </c>
      <c r="B1" s="1"/>
      <c r="C1" s="1"/>
      <c r="D1" s="2"/>
      <c r="E1" s="3"/>
      <c r="F1" s="4"/>
      <c r="G1" s="5"/>
      <c r="H1" s="6"/>
      <c r="I1" s="7"/>
      <c r="J1" s="4"/>
      <c r="K1" s="4"/>
    </row>
    <row r="2" spans="1:11">
      <c r="A2" s="8" t="s">
        <v>147</v>
      </c>
      <c r="B2" s="1"/>
      <c r="C2" s="1"/>
      <c r="D2" s="2"/>
      <c r="E2" s="3"/>
      <c r="F2" s="4"/>
      <c r="G2" s="5"/>
      <c r="H2" s="6"/>
      <c r="I2" s="7"/>
      <c r="J2" s="4"/>
      <c r="K2" s="4"/>
    </row>
    <row r="3" spans="1:11">
      <c r="A3" s="9"/>
      <c r="B3" s="1"/>
      <c r="C3" s="1"/>
      <c r="D3" s="2"/>
      <c r="E3" s="3"/>
      <c r="F3" s="4"/>
      <c r="G3" s="5"/>
      <c r="H3" s="6"/>
      <c r="I3" s="7"/>
      <c r="J3" s="4"/>
      <c r="K3" s="4"/>
    </row>
    <row r="4" spans="1:11">
      <c r="A4" s="8"/>
      <c r="B4" s="11" t="s">
        <v>96</v>
      </c>
      <c r="C4" s="11" t="s">
        <v>97</v>
      </c>
      <c r="D4" s="84" t="s">
        <v>98</v>
      </c>
      <c r="E4" s="85" t="s">
        <v>99</v>
      </c>
      <c r="F4" s="22" t="s">
        <v>100</v>
      </c>
      <c r="G4" s="23" t="s">
        <v>101</v>
      </c>
      <c r="H4" s="31" t="s">
        <v>0</v>
      </c>
      <c r="I4" s="32" t="s">
        <v>101</v>
      </c>
      <c r="J4" s="12" t="s">
        <v>1</v>
      </c>
      <c r="K4" s="12" t="s">
        <v>2</v>
      </c>
    </row>
    <row r="5" spans="1:11">
      <c r="A5" s="13"/>
      <c r="B5" s="56" t="s">
        <v>3</v>
      </c>
      <c r="C5" s="56" t="s">
        <v>3</v>
      </c>
      <c r="D5" s="152" t="s">
        <v>4</v>
      </c>
      <c r="E5" s="153" t="s">
        <v>4</v>
      </c>
      <c r="F5" s="57" t="s">
        <v>102</v>
      </c>
      <c r="G5" s="58" t="s">
        <v>4</v>
      </c>
      <c r="H5" s="59" t="s">
        <v>102</v>
      </c>
      <c r="I5" s="60" t="s">
        <v>4</v>
      </c>
      <c r="J5" s="61" t="s">
        <v>103</v>
      </c>
      <c r="K5" s="61" t="s">
        <v>4</v>
      </c>
    </row>
    <row r="6" spans="1:11">
      <c r="A6" s="154" t="s">
        <v>104</v>
      </c>
      <c r="B6" s="14"/>
      <c r="C6" s="14"/>
      <c r="D6" s="73"/>
      <c r="E6" s="86"/>
      <c r="F6" s="24"/>
      <c r="G6" s="25"/>
      <c r="H6" s="33"/>
      <c r="I6" s="34"/>
      <c r="J6" s="15"/>
      <c r="K6" s="15"/>
    </row>
    <row r="7" spans="1:11">
      <c r="A7" s="16"/>
      <c r="B7" s="14"/>
      <c r="C7" s="14"/>
      <c r="D7" s="73"/>
      <c r="E7" s="86"/>
      <c r="F7" s="24"/>
      <c r="G7" s="25"/>
      <c r="H7" s="33"/>
      <c r="I7" s="34"/>
      <c r="J7" s="15"/>
      <c r="K7" s="15"/>
    </row>
    <row r="8" spans="1:11">
      <c r="A8" s="53" t="s">
        <v>105</v>
      </c>
      <c r="B8" s="14"/>
      <c r="C8" s="14"/>
      <c r="D8" s="73"/>
      <c r="E8" s="86"/>
      <c r="F8" s="24"/>
      <c r="G8" s="25"/>
      <c r="H8" s="33"/>
      <c r="I8" s="34"/>
      <c r="J8" s="15">
        <f>C8-D8-F8-H8</f>
        <v>0</v>
      </c>
      <c r="K8" s="15">
        <f>D8+F8+H8</f>
        <v>0</v>
      </c>
    </row>
    <row r="9" spans="1:11">
      <c r="A9" s="53" t="s">
        <v>106</v>
      </c>
      <c r="B9" s="14"/>
      <c r="C9" s="14"/>
      <c r="D9" s="73"/>
      <c r="E9" s="86"/>
      <c r="F9" s="24"/>
      <c r="G9" s="25"/>
      <c r="H9" s="33"/>
      <c r="I9" s="34"/>
      <c r="J9" s="15">
        <f t="shared" ref="J9:J19" si="0">C9-D9-F9-H9</f>
        <v>0</v>
      </c>
      <c r="K9" s="15">
        <f t="shared" ref="K9:K19" si="1">D9+F9+H9</f>
        <v>0</v>
      </c>
    </row>
    <row r="10" spans="1:11">
      <c r="A10" s="53" t="s">
        <v>107</v>
      </c>
      <c r="B10" s="14"/>
      <c r="C10" s="14"/>
      <c r="D10" s="73"/>
      <c r="E10" s="86"/>
      <c r="F10" s="24"/>
      <c r="G10" s="25"/>
      <c r="H10" s="33"/>
      <c r="I10" s="34"/>
      <c r="J10" s="15">
        <f t="shared" si="0"/>
        <v>0</v>
      </c>
      <c r="K10" s="15">
        <f t="shared" si="1"/>
        <v>0</v>
      </c>
    </row>
    <row r="11" spans="1:11">
      <c r="A11" s="53" t="s">
        <v>108</v>
      </c>
      <c r="B11" s="14"/>
      <c r="C11" s="14"/>
      <c r="D11" s="73"/>
      <c r="E11" s="86"/>
      <c r="F11" s="24"/>
      <c r="G11" s="25"/>
      <c r="H11" s="33"/>
      <c r="I11" s="34"/>
      <c r="J11" s="15">
        <f t="shared" si="0"/>
        <v>0</v>
      </c>
      <c r="K11" s="15">
        <f t="shared" si="1"/>
        <v>0</v>
      </c>
    </row>
    <row r="12" spans="1:11">
      <c r="A12" s="53" t="s">
        <v>109</v>
      </c>
      <c r="B12" s="14"/>
      <c r="C12" s="14"/>
      <c r="D12" s="73"/>
      <c r="E12" s="86"/>
      <c r="F12" s="24"/>
      <c r="G12" s="25"/>
      <c r="H12" s="33"/>
      <c r="I12" s="34"/>
      <c r="J12" s="15">
        <f t="shared" si="0"/>
        <v>0</v>
      </c>
      <c r="K12" s="15"/>
    </row>
    <row r="13" spans="1:11">
      <c r="A13" s="53" t="s">
        <v>110</v>
      </c>
      <c r="B13" s="14"/>
      <c r="C13" s="14"/>
      <c r="D13" s="73"/>
      <c r="E13" s="86"/>
      <c r="F13" s="24"/>
      <c r="G13" s="25"/>
      <c r="H13" s="33"/>
      <c r="I13" s="34"/>
      <c r="J13" s="15">
        <f t="shared" si="0"/>
        <v>0</v>
      </c>
      <c r="K13" s="15">
        <f t="shared" si="1"/>
        <v>0</v>
      </c>
    </row>
    <row r="14" spans="1:11">
      <c r="A14" s="53" t="s">
        <v>111</v>
      </c>
      <c r="B14" s="14"/>
      <c r="C14" s="14"/>
      <c r="D14" s="73"/>
      <c r="E14" s="86"/>
      <c r="F14" s="24"/>
      <c r="G14" s="25"/>
      <c r="H14" s="33"/>
      <c r="I14" s="34"/>
      <c r="J14" s="15">
        <f t="shared" si="0"/>
        <v>0</v>
      </c>
      <c r="K14" s="15">
        <f t="shared" si="1"/>
        <v>0</v>
      </c>
    </row>
    <row r="15" spans="1:11">
      <c r="A15" s="53" t="s">
        <v>112</v>
      </c>
      <c r="B15" s="14"/>
      <c r="C15" s="14"/>
      <c r="D15" s="73"/>
      <c r="E15" s="86"/>
      <c r="F15" s="24"/>
      <c r="G15" s="25"/>
      <c r="H15" s="33"/>
      <c r="I15" s="34"/>
      <c r="J15" s="15">
        <f t="shared" si="0"/>
        <v>0</v>
      </c>
      <c r="K15" s="15">
        <f t="shared" si="1"/>
        <v>0</v>
      </c>
    </row>
    <row r="16" spans="1:11">
      <c r="A16" s="53" t="s">
        <v>113</v>
      </c>
      <c r="B16" s="14"/>
      <c r="C16" s="14"/>
      <c r="D16" s="73"/>
      <c r="E16" s="86"/>
      <c r="F16" s="24"/>
      <c r="G16" s="25"/>
      <c r="H16" s="33"/>
      <c r="I16" s="34"/>
      <c r="J16" s="15">
        <f t="shared" si="0"/>
        <v>0</v>
      </c>
      <c r="K16" s="15">
        <f t="shared" si="1"/>
        <v>0</v>
      </c>
    </row>
    <row r="17" spans="1:11">
      <c r="A17" s="53" t="s">
        <v>114</v>
      </c>
      <c r="B17" s="14"/>
      <c r="C17" s="14"/>
      <c r="D17" s="73"/>
      <c r="E17" s="86"/>
      <c r="F17" s="24"/>
      <c r="G17" s="25"/>
      <c r="H17" s="33"/>
      <c r="I17" s="34"/>
      <c r="J17" s="15">
        <f t="shared" si="0"/>
        <v>0</v>
      </c>
      <c r="K17" s="15">
        <f t="shared" si="1"/>
        <v>0</v>
      </c>
    </row>
    <row r="18" spans="1:11">
      <c r="A18" s="53" t="s">
        <v>115</v>
      </c>
      <c r="B18" s="14"/>
      <c r="C18" s="14"/>
      <c r="D18" s="73"/>
      <c r="E18" s="86"/>
      <c r="F18" s="24"/>
      <c r="G18" s="25"/>
      <c r="H18" s="33"/>
      <c r="I18" s="34"/>
      <c r="J18" s="15">
        <f t="shared" si="0"/>
        <v>0</v>
      </c>
      <c r="K18" s="15">
        <f t="shared" si="1"/>
        <v>0</v>
      </c>
    </row>
    <row r="19" spans="1:11">
      <c r="A19" s="53" t="s">
        <v>116</v>
      </c>
      <c r="B19" s="14"/>
      <c r="C19" s="14"/>
      <c r="D19" s="73"/>
      <c r="E19" s="86"/>
      <c r="F19" s="24"/>
      <c r="G19" s="25"/>
      <c r="H19" s="33"/>
      <c r="I19" s="34"/>
      <c r="J19" s="15">
        <f t="shared" si="0"/>
        <v>0</v>
      </c>
      <c r="K19" s="15">
        <f t="shared" si="1"/>
        <v>0</v>
      </c>
    </row>
    <row r="20" spans="1:11">
      <c r="A20" s="53" t="s">
        <v>117</v>
      </c>
      <c r="B20" s="14"/>
      <c r="C20" s="14"/>
      <c r="D20" s="73"/>
      <c r="E20" s="86"/>
      <c r="F20" s="24"/>
      <c r="G20" s="25"/>
      <c r="H20" s="33"/>
      <c r="I20" s="34"/>
      <c r="J20" s="15">
        <f>C20-D20-F20-H20</f>
        <v>0</v>
      </c>
      <c r="K20" s="15">
        <f>D20+F20+H20</f>
        <v>0</v>
      </c>
    </row>
    <row r="21" spans="1:11">
      <c r="A21" s="53"/>
      <c r="B21" s="14"/>
      <c r="C21" s="14"/>
      <c r="D21" s="73"/>
      <c r="E21" s="86"/>
      <c r="F21" s="24"/>
      <c r="G21" s="25"/>
      <c r="H21" s="33"/>
      <c r="I21" s="34"/>
      <c r="J21" s="15"/>
      <c r="K21" s="15"/>
    </row>
    <row r="22" spans="1:11">
      <c r="A22" s="19" t="s">
        <v>118</v>
      </c>
      <c r="B22" s="20">
        <f>SUM(B8:B19)</f>
        <v>0</v>
      </c>
      <c r="C22" s="20">
        <f>SUM(C8:C19)</f>
        <v>0</v>
      </c>
      <c r="D22" s="73">
        <f>SUM(D8:D19)</f>
        <v>0</v>
      </c>
      <c r="E22" s="86"/>
      <c r="F22" s="24">
        <v>0</v>
      </c>
      <c r="G22" s="26"/>
      <c r="H22" s="21">
        <v>0</v>
      </c>
      <c r="I22" s="34"/>
      <c r="J22" s="20">
        <f>SUM(J8:J19)</f>
        <v>0</v>
      </c>
      <c r="K22" s="15">
        <f>SUM(K8:K19)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30"/>
  <sheetViews>
    <sheetView tabSelected="1" workbookViewId="0">
      <selection activeCell="G29" sqref="G29"/>
    </sheetView>
  </sheetViews>
  <sheetFormatPr baseColWidth="10" defaultColWidth="8.83203125" defaultRowHeight="14"/>
  <cols>
    <col min="1" max="1" width="29" bestFit="1" customWidth="1"/>
    <col min="2" max="2" width="10.33203125" bestFit="1" customWidth="1"/>
    <col min="4" max="4" width="8.6640625" bestFit="1" customWidth="1"/>
    <col min="5" max="5" width="9.1640625" bestFit="1" customWidth="1"/>
    <col min="6" max="6" width="10" bestFit="1" customWidth="1"/>
    <col min="7" max="7" width="10.33203125" customWidth="1"/>
  </cols>
  <sheetData>
    <row r="1" spans="1:7">
      <c r="A1" s="37" t="s">
        <v>92</v>
      </c>
      <c r="B1" s="126"/>
      <c r="C1" s="126"/>
      <c r="D1" s="126"/>
      <c r="E1" s="127"/>
      <c r="F1" s="127"/>
      <c r="G1" s="128"/>
    </row>
    <row r="2" spans="1:7">
      <c r="A2" s="8"/>
      <c r="B2" s="126"/>
      <c r="C2" s="126"/>
      <c r="D2" s="126"/>
      <c r="E2" s="127"/>
      <c r="F2" s="127"/>
      <c r="G2" s="128"/>
    </row>
    <row r="3" spans="1:7">
      <c r="A3" s="16"/>
      <c r="B3" s="126"/>
      <c r="C3" s="126"/>
      <c r="D3" s="126"/>
      <c r="E3" s="127"/>
      <c r="F3" s="127"/>
      <c r="G3" s="128"/>
    </row>
    <row r="4" spans="1:7">
      <c r="A4" s="37" t="s">
        <v>93</v>
      </c>
      <c r="B4" s="139"/>
      <c r="C4" s="126"/>
      <c r="D4" s="126"/>
      <c r="E4" s="127"/>
      <c r="F4" s="127"/>
      <c r="G4" s="128"/>
    </row>
    <row r="5" spans="1:7">
      <c r="A5" s="16"/>
      <c r="B5" s="126"/>
      <c r="C5" s="126"/>
      <c r="D5" s="126"/>
      <c r="E5" s="127"/>
      <c r="F5" s="127"/>
      <c r="G5" s="128"/>
    </row>
    <row r="6" spans="1:7">
      <c r="A6" s="16"/>
      <c r="B6" s="141" t="s">
        <v>96</v>
      </c>
      <c r="C6" s="36" t="s">
        <v>97</v>
      </c>
      <c r="D6" s="36" t="s">
        <v>94</v>
      </c>
      <c r="E6" s="142" t="s">
        <v>199</v>
      </c>
      <c r="F6" s="142" t="s">
        <v>1</v>
      </c>
      <c r="G6" s="143" t="s">
        <v>2</v>
      </c>
    </row>
    <row r="7" spans="1:7">
      <c r="A7" s="16"/>
      <c r="B7" s="141" t="s">
        <v>3</v>
      </c>
      <c r="C7" s="36" t="s">
        <v>3</v>
      </c>
      <c r="D7" s="36" t="s">
        <v>4</v>
      </c>
      <c r="E7" s="142" t="s">
        <v>99</v>
      </c>
      <c r="F7" s="142" t="s">
        <v>103</v>
      </c>
      <c r="G7" s="143" t="s">
        <v>4</v>
      </c>
    </row>
    <row r="8" spans="1:7">
      <c r="A8" s="35" t="s">
        <v>104</v>
      </c>
      <c r="B8" s="129">
        <f ca="1">Ceremony!B22</f>
        <v>0</v>
      </c>
      <c r="C8" s="129">
        <f ca="1">Ceremony!C22</f>
        <v>0</v>
      </c>
      <c r="D8" s="130">
        <f ca="1">Ceremony!D22</f>
        <v>0</v>
      </c>
      <c r="E8" s="131">
        <f ca="1">Ceremony!F22+Ceremony!H22</f>
        <v>0</v>
      </c>
      <c r="F8" s="131">
        <f ca="1">Ceremony!J22</f>
        <v>0</v>
      </c>
      <c r="G8" s="132">
        <f ca="1">Ceremony!K22</f>
        <v>0</v>
      </c>
    </row>
    <row r="9" spans="1:7">
      <c r="A9" s="35" t="s">
        <v>119</v>
      </c>
      <c r="B9" s="129">
        <f ca="1">Clothing!B42</f>
        <v>0</v>
      </c>
      <c r="C9" s="129">
        <f ca="1">Clothing!C42</f>
        <v>0</v>
      </c>
      <c r="D9" s="130">
        <f ca="1">Clothing!D42</f>
        <v>0</v>
      </c>
      <c r="E9" s="131">
        <f ca="1">Clothing!F42+Clothing!H42</f>
        <v>0</v>
      </c>
      <c r="F9" s="131">
        <f ca="1">Clothing!J42</f>
        <v>0</v>
      </c>
      <c r="G9" s="132">
        <f ca="1">Clothing!K42</f>
        <v>0</v>
      </c>
    </row>
    <row r="10" spans="1:7">
      <c r="A10" s="35" t="s">
        <v>148</v>
      </c>
      <c r="B10" s="129">
        <f ca="1">Reception!B64</f>
        <v>0</v>
      </c>
      <c r="C10" s="129">
        <f ca="1">Reception!C64</f>
        <v>0</v>
      </c>
      <c r="D10" s="130">
        <f ca="1">Reception!D64</f>
        <v>0</v>
      </c>
      <c r="E10" s="131">
        <f ca="1">Reception!F64+Reception!H64</f>
        <v>0</v>
      </c>
      <c r="F10" s="131">
        <f ca="1">Reception!J64</f>
        <v>0</v>
      </c>
      <c r="G10" s="132">
        <f ca="1">Reception!K64</f>
        <v>0</v>
      </c>
    </row>
    <row r="11" spans="1:7">
      <c r="A11" s="35" t="s">
        <v>185</v>
      </c>
      <c r="B11" s="129">
        <f ca="1">'Stationery-Tenting &amp; Lighting'!B16</f>
        <v>0</v>
      </c>
      <c r="C11" s="129">
        <f ca="1">'Stationery-Tenting &amp; Lighting'!C16</f>
        <v>0</v>
      </c>
      <c r="D11" s="133">
        <f ca="1">'Stationery-Tenting &amp; Lighting'!D16</f>
        <v>0</v>
      </c>
      <c r="E11" s="131">
        <f ca="1">'Stationery-Tenting &amp; Lighting'!F16+'Stationery-Tenting &amp; Lighting'!H16</f>
        <v>0</v>
      </c>
      <c r="F11" s="131">
        <f ca="1">'Stationery-Tenting &amp; Lighting'!J16</f>
        <v>0</v>
      </c>
      <c r="G11" s="132">
        <f ca="1">'Stationery-Tenting &amp; Lighting'!K16</f>
        <v>0</v>
      </c>
    </row>
    <row r="12" spans="1:7">
      <c r="A12" s="35" t="s">
        <v>193</v>
      </c>
      <c r="B12" s="129">
        <f ca="1">'Stationery-Tenting &amp; Lighting'!B22</f>
        <v>0</v>
      </c>
      <c r="C12" s="129">
        <f ca="1">'Stationery-Tenting &amp; Lighting'!C22</f>
        <v>0</v>
      </c>
      <c r="D12" s="134">
        <f ca="1">'Stationery-Tenting &amp; Lighting'!D22</f>
        <v>0</v>
      </c>
      <c r="E12" s="131">
        <f ca="1">'Stationery-Tenting &amp; Lighting'!F22+'Stationery-Tenting &amp; Lighting'!H22</f>
        <v>0</v>
      </c>
      <c r="F12" s="131">
        <f ca="1">'Stationery-Tenting &amp; Lighting'!J22</f>
        <v>0</v>
      </c>
      <c r="G12" s="132">
        <f ca="1">'Stationery-Tenting &amp; Lighting'!K22</f>
        <v>0</v>
      </c>
    </row>
    <row r="13" spans="1:7">
      <c r="A13" s="35" t="s">
        <v>196</v>
      </c>
      <c r="B13" s="129">
        <f ca="1">'Stationery-Tenting &amp; Lighting'!B41</f>
        <v>0</v>
      </c>
      <c r="C13" s="129">
        <f ca="1">'Stationery-Tenting &amp; Lighting'!C41</f>
        <v>0</v>
      </c>
      <c r="D13" s="135">
        <f ca="1">'Stationery-Tenting &amp; Lighting'!D41</f>
        <v>0</v>
      </c>
      <c r="E13" s="131">
        <f ca="1">'Stationery-Tenting &amp; Lighting'!F41+'Stationery-Tenting &amp; Lighting'!H41</f>
        <v>0</v>
      </c>
      <c r="F13" s="131">
        <f ca="1">'Stationery-Tenting &amp; Lighting'!H41</f>
        <v>0</v>
      </c>
      <c r="G13" s="132">
        <f ca="1">'Stationery-Tenting &amp; Lighting'!K41</f>
        <v>0</v>
      </c>
    </row>
    <row r="14" spans="1:7">
      <c r="A14" s="35" t="s">
        <v>14</v>
      </c>
      <c r="B14" s="129">
        <f ca="1">Flowers!B35</f>
        <v>0</v>
      </c>
      <c r="C14" s="129">
        <f ca="1">Flowers!C35</f>
        <v>0</v>
      </c>
      <c r="D14" s="130">
        <f ca="1">Flowers!D35</f>
        <v>0</v>
      </c>
      <c r="E14" s="131">
        <f ca="1">Flowers!F35+Flowers!H35</f>
        <v>0</v>
      </c>
      <c r="F14" s="131">
        <f ca="1">Flowers!J35</f>
        <v>0</v>
      </c>
      <c r="G14" s="132">
        <f ca="1">Flowers!K35</f>
        <v>0</v>
      </c>
    </row>
    <row r="15" spans="1:7">
      <c r="A15" s="35" t="s">
        <v>38</v>
      </c>
      <c r="B15" s="129">
        <f ca="1">'Music &amp; Photography'!B21</f>
        <v>0</v>
      </c>
      <c r="C15" s="129">
        <f ca="1">'Music &amp; Photography'!C21</f>
        <v>0</v>
      </c>
      <c r="D15" s="130">
        <f ca="1">'Music &amp; Photography'!D21</f>
        <v>0</v>
      </c>
      <c r="E15" s="131">
        <f ca="1">'Music &amp; Photography'!F21+'Music &amp; Photography'!H21</f>
        <v>0</v>
      </c>
      <c r="F15" s="131">
        <f ca="1">'Music &amp; Photography'!J21</f>
        <v>0</v>
      </c>
      <c r="G15" s="132">
        <f ca="1">'Music &amp; Photography'!K21</f>
        <v>0</v>
      </c>
    </row>
    <row r="16" spans="1:7">
      <c r="A16" s="35" t="s">
        <v>51</v>
      </c>
      <c r="B16" s="129">
        <f ca="1">'Music &amp; Photography'!B31</f>
        <v>0</v>
      </c>
      <c r="C16" s="129">
        <f ca="1">'Music &amp; Photography'!C31</f>
        <v>0</v>
      </c>
      <c r="D16" s="130">
        <f ca="1">'Music &amp; Photography'!D31</f>
        <v>0</v>
      </c>
      <c r="E16" s="131">
        <f ca="1">'Music &amp; Photography'!F31+'Music &amp; Photography'!H31</f>
        <v>0</v>
      </c>
      <c r="F16" s="131">
        <f ca="1">'Music &amp; Photography'!J31</f>
        <v>0</v>
      </c>
      <c r="G16" s="132">
        <f ca="1">'Music &amp; Photography'!K31</f>
        <v>0</v>
      </c>
    </row>
    <row r="17" spans="1:7">
      <c r="A17" s="35" t="s">
        <v>58</v>
      </c>
      <c r="B17" s="129">
        <f ca="1">'Gifts-Transportation &amp; Lodging'!B14</f>
        <v>0</v>
      </c>
      <c r="C17" s="129">
        <f ca="1">'Gifts-Transportation &amp; Lodging'!C14</f>
        <v>0</v>
      </c>
      <c r="D17" s="130">
        <f ca="1">'Gifts-Transportation &amp; Lodging'!D14</f>
        <v>0</v>
      </c>
      <c r="E17" s="131">
        <f ca="1">'Gifts-Transportation &amp; Lodging'!F14+'Gifts-Transportation &amp; Lodging'!H14</f>
        <v>0</v>
      </c>
      <c r="F17" s="131">
        <f ca="1">'Gifts-Transportation &amp; Lodging'!J14</f>
        <v>0</v>
      </c>
      <c r="G17" s="132">
        <f ca="1">'Gifts-Transportation &amp; Lodging'!K14</f>
        <v>0</v>
      </c>
    </row>
    <row r="18" spans="1:7">
      <c r="A18" s="35" t="s">
        <v>200</v>
      </c>
      <c r="B18" s="129">
        <f ca="1">'Gifts-Transportation &amp; Lodging'!B24</f>
        <v>0</v>
      </c>
      <c r="C18" s="129">
        <f ca="1">'Gifts-Transportation &amp; Lodging'!C24</f>
        <v>0</v>
      </c>
      <c r="D18" s="130">
        <f ca="1">'Gifts-Transportation &amp; Lodging'!D24</f>
        <v>0</v>
      </c>
      <c r="E18" s="131">
        <f ca="1">'Gifts-Transportation &amp; Lodging'!F24+'Gifts-Transportation &amp; Lodging'!H24</f>
        <v>0</v>
      </c>
      <c r="F18" s="131">
        <f ca="1">'Gifts-Transportation &amp; Lodging'!J24</f>
        <v>0</v>
      </c>
      <c r="G18" s="132">
        <f ca="1">'Gifts-Transportation &amp; Lodging'!K24</f>
        <v>0</v>
      </c>
    </row>
    <row r="19" spans="1:7">
      <c r="A19" s="35" t="s">
        <v>71</v>
      </c>
      <c r="B19" s="129">
        <f ca="1">'Gifts-Transportation &amp; Lodging'!B33</f>
        <v>0</v>
      </c>
      <c r="C19" s="129">
        <f ca="1">'Gifts-Transportation &amp; Lodging'!C33</f>
        <v>0</v>
      </c>
      <c r="D19" s="130">
        <f ca="1">'Gifts-Transportation &amp; Lodging'!D33</f>
        <v>0</v>
      </c>
      <c r="E19" s="131">
        <f ca="1">'Gifts-Transportation &amp; Lodging'!F33+'Gifts-Transportation &amp; Lodging'!H33</f>
        <v>0</v>
      </c>
      <c r="F19" s="131">
        <f ca="1">'Gifts-Transportation &amp; Lodging'!J33</f>
        <v>0</v>
      </c>
      <c r="G19" s="132">
        <f ca="1">'Gifts-Transportation &amp; Lodging'!K33</f>
        <v>0</v>
      </c>
    </row>
    <row r="20" spans="1:7">
      <c r="A20" s="35" t="s">
        <v>81</v>
      </c>
      <c r="B20" s="129">
        <f ca="1">'Wedding Planner &amp; Rings'!B13</f>
        <v>0</v>
      </c>
      <c r="C20" s="129">
        <f ca="1">'Wedding Planner &amp; Rings'!C13</f>
        <v>0</v>
      </c>
      <c r="D20" s="130">
        <f ca="1">'Wedding Planner &amp; Rings'!D13</f>
        <v>0</v>
      </c>
      <c r="E20" s="131">
        <f ca="1">'Wedding Planner &amp; Rings'!F13+'Wedding Planner &amp; Rings'!H13</f>
        <v>0</v>
      </c>
      <c r="F20" s="131">
        <f ca="1">'Wedding Planner &amp; Rings'!J13</f>
        <v>0</v>
      </c>
      <c r="G20" s="132">
        <f ca="1">'Wedding Planner &amp; Rings'!K13</f>
        <v>0</v>
      </c>
    </row>
    <row r="21" spans="1:7">
      <c r="A21" s="35" t="s">
        <v>77</v>
      </c>
      <c r="B21" s="129">
        <f ca="1">'Wedding Planner &amp; Rings'!B20</f>
        <v>0</v>
      </c>
      <c r="C21" s="129">
        <f ca="1">'Wedding Planner &amp; Rings'!C20</f>
        <v>0</v>
      </c>
      <c r="D21" s="130">
        <f ca="1">'Wedding Planner &amp; Rings'!D20</f>
        <v>0</v>
      </c>
      <c r="E21" s="131">
        <f ca="1">'Wedding Planner &amp; Rings'!F20+'Wedding Planner &amp; Rings'!H20</f>
        <v>0</v>
      </c>
      <c r="F21" s="131">
        <f ca="1">'Wedding Planner &amp; Rings'!J20</f>
        <v>0</v>
      </c>
      <c r="G21" s="132">
        <f ca="1">'Wedding Planner &amp; Rings'!K20</f>
        <v>0</v>
      </c>
    </row>
    <row r="22" spans="1:7">
      <c r="A22" s="144" t="s">
        <v>82</v>
      </c>
      <c r="B22" s="129">
        <f ca="1">Total!B16</f>
        <v>0</v>
      </c>
      <c r="C22" s="129">
        <f ca="1">Total!C16</f>
        <v>0</v>
      </c>
      <c r="D22" s="130">
        <f ca="1">[1]Sheet2!D323</f>
        <v>0</v>
      </c>
      <c r="E22" s="131">
        <f ca="1">Total!F16+Total!H16</f>
        <v>0</v>
      </c>
      <c r="F22" s="131">
        <f ca="1">Total!J16</f>
        <v>0</v>
      </c>
      <c r="G22" s="132">
        <f ca="1">Total!K16</f>
        <v>0</v>
      </c>
    </row>
    <row r="23" spans="1:7">
      <c r="A23" s="35" t="s">
        <v>87</v>
      </c>
      <c r="B23" s="129">
        <f ca="1">[1]Sheet2!B326</f>
        <v>0</v>
      </c>
      <c r="C23" s="136"/>
      <c r="D23" s="136"/>
      <c r="E23" s="137"/>
      <c r="F23" s="137"/>
      <c r="G23" s="138"/>
    </row>
    <row r="24" spans="1:7">
      <c r="A24" s="145" t="s">
        <v>2</v>
      </c>
      <c r="B24" s="146">
        <f ca="1">Total!B22</f>
        <v>0</v>
      </c>
      <c r="C24" s="146">
        <f ca="1">Total!C22</f>
        <v>0</v>
      </c>
      <c r="D24" s="146">
        <f ca="1">Total!D22</f>
        <v>0</v>
      </c>
      <c r="E24" s="146">
        <f ca="1">Total!F22+Total!H22</f>
        <v>0</v>
      </c>
      <c r="F24" s="146">
        <f ca="1">Total!J22</f>
        <v>0</v>
      </c>
      <c r="G24" s="146">
        <f ca="1">Total!K22</f>
        <v>0</v>
      </c>
    </row>
    <row r="25" spans="1:7">
      <c r="A25" s="46"/>
      <c r="B25" s="126"/>
      <c r="C25" s="126"/>
      <c r="D25" s="126"/>
      <c r="E25" s="127"/>
      <c r="F25" s="127"/>
      <c r="G25" s="128"/>
    </row>
    <row r="26" spans="1:7">
      <c r="A26" s="46"/>
      <c r="B26" s="126"/>
      <c r="C26" s="126"/>
      <c r="D26" s="126"/>
      <c r="E26" s="127"/>
      <c r="F26" s="127"/>
      <c r="G26" s="128"/>
    </row>
    <row r="27" spans="1:7">
      <c r="A27" s="35" t="s">
        <v>89</v>
      </c>
      <c r="B27" s="140">
        <v>20000</v>
      </c>
      <c r="C27" s="140">
        <f>B27</f>
        <v>20000</v>
      </c>
      <c r="D27" s="126"/>
      <c r="E27" s="127"/>
      <c r="F27" s="127"/>
      <c r="G27" s="128"/>
    </row>
    <row r="28" spans="1:7">
      <c r="A28" s="35" t="s">
        <v>90</v>
      </c>
      <c r="B28" s="140">
        <f ca="1">Total!B27</f>
        <v>0</v>
      </c>
      <c r="C28" s="140">
        <f ca="1">Total!C27</f>
        <v>0</v>
      </c>
      <c r="D28" s="126"/>
      <c r="E28" s="127"/>
      <c r="F28" s="127"/>
      <c r="G28" s="128"/>
    </row>
    <row r="29" spans="1:7">
      <c r="A29" s="35" t="s">
        <v>201</v>
      </c>
      <c r="B29" s="140">
        <f>B27-B28</f>
        <v>20000</v>
      </c>
      <c r="C29" s="140">
        <f>C27-C28</f>
        <v>20000</v>
      </c>
      <c r="D29" s="126"/>
      <c r="E29" s="127"/>
      <c r="F29" s="127"/>
      <c r="G29" s="128"/>
    </row>
    <row r="30" spans="1:7">
      <c r="A30" s="126"/>
      <c r="B30" s="126"/>
      <c r="C30" s="126"/>
      <c r="D30" s="126"/>
      <c r="E30" s="126"/>
      <c r="F30" s="126"/>
      <c r="G30" s="126"/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42"/>
  <sheetViews>
    <sheetView workbookViewId="0">
      <selection activeCell="A5" activeCellId="1" sqref="A1 A5"/>
    </sheetView>
  </sheetViews>
  <sheetFormatPr baseColWidth="10" defaultColWidth="8.83203125" defaultRowHeight="14"/>
  <cols>
    <col min="1" max="1" width="23.6640625" bestFit="1" customWidth="1"/>
    <col min="2" max="2" width="14.1640625" bestFit="1" customWidth="1"/>
    <col min="3" max="3" width="9.83203125" bestFit="1" customWidth="1"/>
    <col min="4" max="4" width="11.5" bestFit="1" customWidth="1"/>
    <col min="5" max="5" width="7.6640625" bestFit="1" customWidth="1"/>
    <col min="6" max="6" width="12.5" bestFit="1" customWidth="1"/>
    <col min="7" max="7" width="8.5" bestFit="1" customWidth="1"/>
    <col min="8" max="8" width="12.5" bestFit="1" customWidth="1"/>
    <col min="9" max="9" width="8.5" bestFit="1" customWidth="1"/>
    <col min="10" max="10" width="11.83203125" bestFit="1" customWidth="1"/>
  </cols>
  <sheetData>
    <row r="1" spans="1:12">
      <c r="A1" s="155" t="s">
        <v>95</v>
      </c>
      <c r="B1" s="38"/>
      <c r="C1" s="39"/>
      <c r="D1" s="39"/>
      <c r="E1" s="40"/>
      <c r="F1" s="41"/>
      <c r="G1" s="42"/>
      <c r="H1" s="43"/>
      <c r="I1" s="44"/>
      <c r="J1" s="41"/>
      <c r="K1" s="41"/>
    </row>
    <row r="2" spans="1:12">
      <c r="A2" s="45"/>
      <c r="B2" s="46"/>
      <c r="C2" s="47"/>
      <c r="D2" s="47"/>
      <c r="E2" s="48"/>
      <c r="F2" s="6"/>
      <c r="G2" s="48"/>
      <c r="H2" s="6"/>
      <c r="I2" s="49"/>
      <c r="J2" s="6"/>
      <c r="K2" s="6"/>
      <c r="L2" s="50"/>
    </row>
    <row r="3" spans="1:12">
      <c r="A3" s="16"/>
      <c r="B3" s="11" t="s">
        <v>96</v>
      </c>
      <c r="C3" s="11" t="s">
        <v>97</v>
      </c>
      <c r="D3" s="84" t="s">
        <v>98</v>
      </c>
      <c r="E3" s="85" t="s">
        <v>99</v>
      </c>
      <c r="F3" s="22" t="s">
        <v>100</v>
      </c>
      <c r="G3" s="23" t="s">
        <v>101</v>
      </c>
      <c r="H3" s="31" t="s">
        <v>0</v>
      </c>
      <c r="I3" s="32" t="s">
        <v>101</v>
      </c>
      <c r="J3" s="12" t="s">
        <v>1</v>
      </c>
      <c r="K3" s="12" t="s">
        <v>2</v>
      </c>
      <c r="L3" s="51"/>
    </row>
    <row r="4" spans="1:12">
      <c r="A4" s="17"/>
      <c r="B4" s="11" t="s">
        <v>3</v>
      </c>
      <c r="C4" s="11" t="s">
        <v>3</v>
      </c>
      <c r="D4" s="84" t="s">
        <v>4</v>
      </c>
      <c r="E4" s="85" t="s">
        <v>4</v>
      </c>
      <c r="F4" s="22" t="s">
        <v>102</v>
      </c>
      <c r="G4" s="23" t="s">
        <v>4</v>
      </c>
      <c r="H4" s="31" t="s">
        <v>102</v>
      </c>
      <c r="I4" s="32" t="s">
        <v>4</v>
      </c>
      <c r="J4" s="12" t="s">
        <v>103</v>
      </c>
      <c r="K4" s="12" t="s">
        <v>4</v>
      </c>
      <c r="L4" s="52"/>
    </row>
    <row r="5" spans="1:12">
      <c r="A5" s="156" t="s">
        <v>119</v>
      </c>
      <c r="B5" s="14"/>
      <c r="C5" s="14"/>
      <c r="D5" s="73"/>
      <c r="E5" s="86"/>
      <c r="F5" s="24"/>
      <c r="G5" s="25"/>
      <c r="H5" s="33"/>
      <c r="I5" s="34"/>
      <c r="J5" s="15"/>
      <c r="K5" s="15"/>
      <c r="L5" s="52"/>
    </row>
    <row r="6" spans="1:12">
      <c r="A6" s="16"/>
      <c r="B6" s="14"/>
      <c r="C6" s="14"/>
      <c r="D6" s="73"/>
      <c r="E6" s="86"/>
      <c r="F6" s="24"/>
      <c r="G6" s="25"/>
      <c r="H6" s="33"/>
      <c r="I6" s="34"/>
      <c r="J6" s="15"/>
      <c r="K6" s="15"/>
      <c r="L6" s="52"/>
    </row>
    <row r="7" spans="1:12">
      <c r="A7" s="53" t="s">
        <v>120</v>
      </c>
      <c r="B7" s="14"/>
      <c r="C7" s="14"/>
      <c r="D7" s="73"/>
      <c r="E7" s="86"/>
      <c r="F7" s="24"/>
      <c r="G7" s="25"/>
      <c r="H7" s="33"/>
      <c r="I7" s="34"/>
      <c r="J7" s="15">
        <f>C7-D7-F7-H7</f>
        <v>0</v>
      </c>
      <c r="K7" s="15">
        <f>D7+F7+H7</f>
        <v>0</v>
      </c>
      <c r="L7" s="52"/>
    </row>
    <row r="8" spans="1:12">
      <c r="A8" s="53" t="s">
        <v>121</v>
      </c>
      <c r="B8" s="14"/>
      <c r="C8" s="14"/>
      <c r="D8" s="73"/>
      <c r="E8" s="86"/>
      <c r="F8" s="24"/>
      <c r="G8" s="25"/>
      <c r="H8" s="33"/>
      <c r="I8" s="34"/>
      <c r="J8" s="15">
        <f t="shared" ref="J8:J34" si="0">C8-D8-F8-H8</f>
        <v>0</v>
      </c>
      <c r="K8" s="15">
        <f t="shared" ref="K8:K34" si="1">D8+F8+H8</f>
        <v>0</v>
      </c>
      <c r="L8" s="52"/>
    </row>
    <row r="9" spans="1:12">
      <c r="A9" s="53" t="s">
        <v>122</v>
      </c>
      <c r="B9" s="14"/>
      <c r="C9" s="14"/>
      <c r="D9" s="73"/>
      <c r="E9" s="86"/>
      <c r="F9" s="24"/>
      <c r="G9" s="25"/>
      <c r="H9" s="33"/>
      <c r="I9" s="34"/>
      <c r="J9" s="15">
        <f t="shared" si="0"/>
        <v>0</v>
      </c>
      <c r="K9" s="15">
        <f t="shared" si="1"/>
        <v>0</v>
      </c>
      <c r="L9" s="52"/>
    </row>
    <row r="10" spans="1:12">
      <c r="A10" s="53" t="s">
        <v>123</v>
      </c>
      <c r="B10" s="14"/>
      <c r="C10" s="14"/>
      <c r="D10" s="73"/>
      <c r="E10" s="86"/>
      <c r="F10" s="24"/>
      <c r="G10" s="25"/>
      <c r="H10" s="33"/>
      <c r="I10" s="34"/>
      <c r="J10" s="15">
        <f t="shared" si="0"/>
        <v>0</v>
      </c>
      <c r="K10" s="15">
        <f t="shared" si="1"/>
        <v>0</v>
      </c>
      <c r="L10" s="52"/>
    </row>
    <row r="11" spans="1:12">
      <c r="A11" s="53" t="s">
        <v>124</v>
      </c>
      <c r="B11" s="14"/>
      <c r="C11" s="14"/>
      <c r="D11" s="73"/>
      <c r="E11" s="86"/>
      <c r="F11" s="24"/>
      <c r="G11" s="25"/>
      <c r="H11" s="33"/>
      <c r="I11" s="34"/>
      <c r="J11" s="15">
        <f t="shared" si="0"/>
        <v>0</v>
      </c>
      <c r="K11" s="15">
        <f t="shared" si="1"/>
        <v>0</v>
      </c>
      <c r="L11" s="52"/>
    </row>
    <row r="12" spans="1:12">
      <c r="A12" s="53" t="s">
        <v>125</v>
      </c>
      <c r="B12" s="14"/>
      <c r="C12" s="14"/>
      <c r="D12" s="73"/>
      <c r="E12" s="86"/>
      <c r="F12" s="24"/>
      <c r="G12" s="25"/>
      <c r="H12" s="33"/>
      <c r="I12" s="34"/>
      <c r="J12" s="15">
        <f t="shared" si="0"/>
        <v>0</v>
      </c>
      <c r="K12" s="15">
        <f t="shared" si="1"/>
        <v>0</v>
      </c>
      <c r="L12" s="52"/>
    </row>
    <row r="13" spans="1:12">
      <c r="A13" s="53" t="s">
        <v>126</v>
      </c>
      <c r="B13" s="14"/>
      <c r="C13" s="14"/>
      <c r="D13" s="73"/>
      <c r="E13" s="86"/>
      <c r="F13" s="24"/>
      <c r="G13" s="25"/>
      <c r="H13" s="33"/>
      <c r="I13" s="34"/>
      <c r="J13" s="15">
        <f t="shared" si="0"/>
        <v>0</v>
      </c>
      <c r="K13" s="15">
        <f t="shared" si="1"/>
        <v>0</v>
      </c>
      <c r="L13" s="52"/>
    </row>
    <row r="14" spans="1:12">
      <c r="A14" s="53" t="s">
        <v>127</v>
      </c>
      <c r="B14" s="14"/>
      <c r="C14" s="14"/>
      <c r="D14" s="73"/>
      <c r="E14" s="86"/>
      <c r="F14" s="24"/>
      <c r="G14" s="25"/>
      <c r="H14" s="33"/>
      <c r="I14" s="34"/>
      <c r="J14" s="15">
        <f t="shared" si="0"/>
        <v>0</v>
      </c>
      <c r="K14" s="15">
        <f t="shared" si="1"/>
        <v>0</v>
      </c>
      <c r="L14" s="52"/>
    </row>
    <row r="15" spans="1:12">
      <c r="A15" s="53"/>
      <c r="B15" s="14"/>
      <c r="C15" s="14"/>
      <c r="D15" s="73"/>
      <c r="E15" s="86"/>
      <c r="F15" s="24"/>
      <c r="G15" s="25"/>
      <c r="H15" s="33"/>
      <c r="I15" s="34"/>
      <c r="J15" s="15"/>
      <c r="K15" s="15"/>
      <c r="L15" s="52"/>
    </row>
    <row r="16" spans="1:12">
      <c r="A16" s="53" t="s">
        <v>128</v>
      </c>
      <c r="B16" s="14"/>
      <c r="C16" s="14"/>
      <c r="D16" s="73"/>
      <c r="E16" s="86"/>
      <c r="F16" s="24"/>
      <c r="G16" s="25"/>
      <c r="H16" s="33"/>
      <c r="I16" s="34"/>
      <c r="J16" s="15"/>
      <c r="K16" s="15">
        <f t="shared" si="1"/>
        <v>0</v>
      </c>
      <c r="L16" s="52"/>
    </row>
    <row r="17" spans="1:12">
      <c r="A17" s="53" t="s">
        <v>129</v>
      </c>
      <c r="B17" s="14"/>
      <c r="C17" s="14"/>
      <c r="D17" s="73"/>
      <c r="E17" s="86"/>
      <c r="F17" s="24"/>
      <c r="G17" s="25"/>
      <c r="H17" s="33"/>
      <c r="I17" s="34"/>
      <c r="J17" s="15">
        <f t="shared" si="0"/>
        <v>0</v>
      </c>
      <c r="K17" s="15">
        <f t="shared" si="1"/>
        <v>0</v>
      </c>
      <c r="L17" s="52"/>
    </row>
    <row r="18" spans="1:12">
      <c r="A18" s="53" t="s">
        <v>130</v>
      </c>
      <c r="B18" s="14"/>
      <c r="C18" s="14"/>
      <c r="D18" s="73"/>
      <c r="E18" s="86"/>
      <c r="F18" s="24"/>
      <c r="G18" s="25"/>
      <c r="H18" s="33"/>
      <c r="I18" s="34"/>
      <c r="J18" s="15">
        <f t="shared" si="0"/>
        <v>0</v>
      </c>
      <c r="K18" s="15">
        <f t="shared" si="1"/>
        <v>0</v>
      </c>
      <c r="L18" s="52"/>
    </row>
    <row r="19" spans="1:12">
      <c r="A19" s="53" t="s">
        <v>131</v>
      </c>
      <c r="B19" s="14"/>
      <c r="C19" s="14"/>
      <c r="D19" s="73"/>
      <c r="E19" s="86"/>
      <c r="F19" s="24"/>
      <c r="G19" s="25"/>
      <c r="H19" s="33"/>
      <c r="I19" s="34"/>
      <c r="J19" s="15">
        <f t="shared" si="0"/>
        <v>0</v>
      </c>
      <c r="K19" s="15">
        <f t="shared" si="1"/>
        <v>0</v>
      </c>
      <c r="L19" s="52"/>
    </row>
    <row r="20" spans="1:12">
      <c r="A20" s="53" t="s">
        <v>132</v>
      </c>
      <c r="B20" s="14"/>
      <c r="C20" s="14"/>
      <c r="D20" s="73"/>
      <c r="E20" s="86"/>
      <c r="F20" s="24"/>
      <c r="G20" s="25"/>
      <c r="H20" s="33"/>
      <c r="I20" s="34"/>
      <c r="J20" s="15">
        <f t="shared" si="0"/>
        <v>0</v>
      </c>
      <c r="K20" s="15">
        <f t="shared" si="1"/>
        <v>0</v>
      </c>
      <c r="L20" s="52"/>
    </row>
    <row r="21" spans="1:12">
      <c r="A21" s="53" t="s">
        <v>126</v>
      </c>
      <c r="B21" s="14"/>
      <c r="C21" s="14"/>
      <c r="D21" s="73"/>
      <c r="E21" s="86"/>
      <c r="F21" s="24"/>
      <c r="G21" s="25"/>
      <c r="H21" s="33"/>
      <c r="I21" s="34"/>
      <c r="J21" s="15">
        <f t="shared" si="0"/>
        <v>0</v>
      </c>
      <c r="K21" s="15">
        <f t="shared" si="1"/>
        <v>0</v>
      </c>
      <c r="L21" s="52"/>
    </row>
    <row r="22" spans="1:12">
      <c r="A22" s="53" t="s">
        <v>133</v>
      </c>
      <c r="B22" s="14"/>
      <c r="C22" s="14"/>
      <c r="D22" s="73"/>
      <c r="E22" s="86"/>
      <c r="F22" s="24"/>
      <c r="G22" s="25"/>
      <c r="H22" s="33"/>
      <c r="I22" s="34"/>
      <c r="J22" s="15">
        <f t="shared" si="0"/>
        <v>0</v>
      </c>
      <c r="K22" s="15">
        <f t="shared" si="1"/>
        <v>0</v>
      </c>
      <c r="L22" s="52"/>
    </row>
    <row r="23" spans="1:12">
      <c r="A23" s="53" t="s">
        <v>134</v>
      </c>
      <c r="B23" s="14"/>
      <c r="C23" s="14"/>
      <c r="D23" s="73"/>
      <c r="E23" s="86"/>
      <c r="F23" s="24"/>
      <c r="G23" s="25"/>
      <c r="H23" s="33"/>
      <c r="I23" s="34"/>
      <c r="J23" s="15">
        <f t="shared" si="0"/>
        <v>0</v>
      </c>
      <c r="K23" s="15">
        <f t="shared" si="1"/>
        <v>0</v>
      </c>
      <c r="L23" s="52"/>
    </row>
    <row r="24" spans="1:12">
      <c r="A24" s="53"/>
      <c r="B24" s="14"/>
      <c r="C24" s="14"/>
      <c r="D24" s="73"/>
      <c r="E24" s="86"/>
      <c r="F24" s="24"/>
      <c r="G24" s="25"/>
      <c r="H24" s="33"/>
      <c r="I24" s="34"/>
      <c r="J24" s="15"/>
      <c r="K24" s="15">
        <f t="shared" si="1"/>
        <v>0</v>
      </c>
      <c r="L24" s="52"/>
    </row>
    <row r="25" spans="1:12">
      <c r="A25" s="53" t="s">
        <v>135</v>
      </c>
      <c r="B25" s="14"/>
      <c r="C25" s="14"/>
      <c r="D25" s="73"/>
      <c r="E25" s="86"/>
      <c r="F25" s="24"/>
      <c r="G25" s="25"/>
      <c r="H25" s="33"/>
      <c r="I25" s="34"/>
      <c r="J25" s="15"/>
      <c r="K25" s="15">
        <f t="shared" si="1"/>
        <v>0</v>
      </c>
      <c r="L25" s="52"/>
    </row>
    <row r="26" spans="1:12">
      <c r="A26" s="53" t="s">
        <v>136</v>
      </c>
      <c r="B26" s="14"/>
      <c r="C26" s="14"/>
      <c r="D26" s="73"/>
      <c r="E26" s="86"/>
      <c r="F26" s="24"/>
      <c r="G26" s="25"/>
      <c r="H26" s="33"/>
      <c r="I26" s="34"/>
      <c r="J26" s="15">
        <f t="shared" si="0"/>
        <v>0</v>
      </c>
      <c r="K26" s="15">
        <f t="shared" si="1"/>
        <v>0</v>
      </c>
      <c r="L26" s="52"/>
    </row>
    <row r="27" spans="1:12">
      <c r="A27" s="53" t="s">
        <v>127</v>
      </c>
      <c r="B27" s="14"/>
      <c r="C27" s="14"/>
      <c r="D27" s="73"/>
      <c r="E27" s="86"/>
      <c r="F27" s="24"/>
      <c r="G27" s="25"/>
      <c r="H27" s="33"/>
      <c r="I27" s="34"/>
      <c r="J27" s="15">
        <f t="shared" si="0"/>
        <v>0</v>
      </c>
      <c r="K27" s="15">
        <f t="shared" si="1"/>
        <v>0</v>
      </c>
      <c r="L27" s="52"/>
    </row>
    <row r="28" spans="1:12">
      <c r="A28" s="53" t="s">
        <v>137</v>
      </c>
      <c r="B28" s="14"/>
      <c r="C28" s="14"/>
      <c r="D28" s="73"/>
      <c r="E28" s="86"/>
      <c r="F28" s="24"/>
      <c r="G28" s="25"/>
      <c r="H28" s="33"/>
      <c r="I28" s="34"/>
      <c r="J28" s="15">
        <f t="shared" si="0"/>
        <v>0</v>
      </c>
      <c r="K28" s="15">
        <f t="shared" si="1"/>
        <v>0</v>
      </c>
      <c r="L28" s="52"/>
    </row>
    <row r="29" spans="1:12">
      <c r="A29" s="53" t="s">
        <v>138</v>
      </c>
      <c r="B29" s="14"/>
      <c r="C29" s="14"/>
      <c r="D29" s="73"/>
      <c r="E29" s="86"/>
      <c r="F29" s="24"/>
      <c r="G29" s="25"/>
      <c r="H29" s="33"/>
      <c r="I29" s="34"/>
      <c r="J29" s="15">
        <f t="shared" si="0"/>
        <v>0</v>
      </c>
      <c r="K29" s="15">
        <f t="shared" si="1"/>
        <v>0</v>
      </c>
      <c r="L29" s="52"/>
    </row>
    <row r="30" spans="1:12">
      <c r="A30" s="53" t="s">
        <v>123</v>
      </c>
      <c r="B30" s="14"/>
      <c r="C30" s="14"/>
      <c r="D30" s="73"/>
      <c r="E30" s="86"/>
      <c r="F30" s="24"/>
      <c r="G30" s="25"/>
      <c r="H30" s="33"/>
      <c r="I30" s="34"/>
      <c r="J30" s="15">
        <f t="shared" si="0"/>
        <v>0</v>
      </c>
      <c r="K30" s="15">
        <f t="shared" si="1"/>
        <v>0</v>
      </c>
      <c r="L30" s="52"/>
    </row>
    <row r="31" spans="1:12">
      <c r="A31" s="53" t="s">
        <v>139</v>
      </c>
      <c r="B31" s="14"/>
      <c r="C31" s="14"/>
      <c r="D31" s="73"/>
      <c r="E31" s="86"/>
      <c r="F31" s="24"/>
      <c r="G31" s="25"/>
      <c r="H31" s="33"/>
      <c r="I31" s="34"/>
      <c r="J31" s="15">
        <f t="shared" si="0"/>
        <v>0</v>
      </c>
      <c r="K31" s="15">
        <f t="shared" si="1"/>
        <v>0</v>
      </c>
      <c r="L31" s="52"/>
    </row>
    <row r="32" spans="1:12">
      <c r="A32" s="53" t="s">
        <v>126</v>
      </c>
      <c r="B32" s="14"/>
      <c r="C32" s="14"/>
      <c r="D32" s="73"/>
      <c r="E32" s="86"/>
      <c r="F32" s="24"/>
      <c r="G32" s="25"/>
      <c r="H32" s="33"/>
      <c r="I32" s="34"/>
      <c r="J32" s="15">
        <f t="shared" si="0"/>
        <v>0</v>
      </c>
      <c r="K32" s="15">
        <f t="shared" si="1"/>
        <v>0</v>
      </c>
      <c r="L32" s="52"/>
    </row>
    <row r="33" spans="1:12">
      <c r="A33" s="53" t="s">
        <v>140</v>
      </c>
      <c r="B33" s="14"/>
      <c r="C33" s="14"/>
      <c r="D33" s="73"/>
      <c r="E33" s="86"/>
      <c r="F33" s="24"/>
      <c r="G33" s="25"/>
      <c r="H33" s="33"/>
      <c r="I33" s="34"/>
      <c r="J33" s="15">
        <f t="shared" si="0"/>
        <v>0</v>
      </c>
      <c r="K33" s="15">
        <f t="shared" si="1"/>
        <v>0</v>
      </c>
      <c r="L33" s="52"/>
    </row>
    <row r="34" spans="1:12">
      <c r="A34" s="53" t="s">
        <v>141</v>
      </c>
      <c r="B34" s="14"/>
      <c r="C34" s="14"/>
      <c r="D34" s="73"/>
      <c r="E34" s="86"/>
      <c r="F34" s="24"/>
      <c r="G34" s="25"/>
      <c r="H34" s="33"/>
      <c r="I34" s="34"/>
      <c r="J34" s="15">
        <f t="shared" si="0"/>
        <v>0</v>
      </c>
      <c r="K34" s="15">
        <f t="shared" si="1"/>
        <v>0</v>
      </c>
      <c r="L34" s="52"/>
    </row>
    <row r="35" spans="1:12">
      <c r="A35" s="53" t="s">
        <v>142</v>
      </c>
      <c r="B35" s="14"/>
      <c r="C35" s="14"/>
      <c r="D35" s="73"/>
      <c r="E35" s="86"/>
      <c r="F35" s="24"/>
      <c r="G35" s="25"/>
      <c r="H35" s="33"/>
      <c r="I35" s="34"/>
      <c r="J35" s="15"/>
      <c r="K35" s="15"/>
      <c r="L35" s="52"/>
    </row>
    <row r="36" spans="1:12">
      <c r="A36" s="53" t="s">
        <v>143</v>
      </c>
      <c r="B36" s="14"/>
      <c r="C36" s="14"/>
      <c r="D36" s="73"/>
      <c r="E36" s="86"/>
      <c r="F36" s="24"/>
      <c r="G36" s="25"/>
      <c r="H36" s="33"/>
      <c r="I36" s="34"/>
      <c r="J36" s="15">
        <f>C36-D36-F36-H36</f>
        <v>0</v>
      </c>
      <c r="K36" s="15">
        <f>D36+F36+H36</f>
        <v>0</v>
      </c>
      <c r="L36" s="52"/>
    </row>
    <row r="37" spans="1:12">
      <c r="A37" s="53" t="s">
        <v>144</v>
      </c>
      <c r="B37" s="14"/>
      <c r="C37" s="14"/>
      <c r="D37" s="73"/>
      <c r="E37" s="86"/>
      <c r="F37" s="24"/>
      <c r="G37" s="25"/>
      <c r="H37" s="33"/>
      <c r="I37" s="34"/>
      <c r="J37" s="15">
        <f>C37-D37-F37-H37</f>
        <v>0</v>
      </c>
      <c r="K37" s="15">
        <f>D37+F37+H37</f>
        <v>0</v>
      </c>
      <c r="L37" s="52"/>
    </row>
    <row r="38" spans="1:12">
      <c r="A38" s="53" t="s">
        <v>132</v>
      </c>
      <c r="B38" s="14"/>
      <c r="C38" s="14"/>
      <c r="D38" s="73"/>
      <c r="E38" s="86"/>
      <c r="F38" s="24"/>
      <c r="G38" s="25"/>
      <c r="H38" s="33"/>
      <c r="I38" s="34"/>
      <c r="J38" s="15">
        <f>C38-D38-F38-H38</f>
        <v>0</v>
      </c>
      <c r="K38" s="15">
        <f>D38+F38+H38</f>
        <v>0</v>
      </c>
      <c r="L38" s="52"/>
    </row>
    <row r="39" spans="1:12">
      <c r="A39" s="53"/>
      <c r="B39" s="14"/>
      <c r="C39" s="14"/>
      <c r="D39" s="73"/>
      <c r="E39" s="86"/>
      <c r="F39" s="24"/>
      <c r="G39" s="25"/>
      <c r="H39" s="33"/>
      <c r="I39" s="34"/>
      <c r="J39" s="15"/>
      <c r="K39" s="15"/>
      <c r="L39" s="52"/>
    </row>
    <row r="40" spans="1:12">
      <c r="A40" s="53" t="s">
        <v>145</v>
      </c>
      <c r="B40" s="14"/>
      <c r="C40" s="14"/>
      <c r="D40" s="73"/>
      <c r="E40" s="86"/>
      <c r="F40" s="24"/>
      <c r="G40" s="25"/>
      <c r="H40" s="33"/>
      <c r="I40" s="34"/>
      <c r="J40" s="15">
        <f>C40-D40-F40-H40</f>
        <v>0</v>
      </c>
      <c r="K40" s="15"/>
      <c r="L40" s="52"/>
    </row>
    <row r="41" spans="1:12">
      <c r="A41" s="18"/>
      <c r="B41" s="14"/>
      <c r="C41" s="14"/>
      <c r="D41" s="73"/>
      <c r="E41" s="86"/>
      <c r="F41" s="24"/>
      <c r="G41" s="25"/>
      <c r="H41" s="33"/>
      <c r="I41" s="34"/>
      <c r="J41" s="15"/>
      <c r="K41" s="15"/>
      <c r="L41" s="52"/>
    </row>
    <row r="42" spans="1:12">
      <c r="A42" s="54" t="s">
        <v>146</v>
      </c>
      <c r="B42" s="14">
        <f>SUM(B8:B41)</f>
        <v>0</v>
      </c>
      <c r="C42" s="14">
        <f>SUM(C8:C41)</f>
        <v>0</v>
      </c>
      <c r="D42" s="73">
        <f>SUM(D8:D41)</f>
        <v>0</v>
      </c>
      <c r="E42" s="86"/>
      <c r="F42" s="64">
        <f>SUM(F8:F41)</f>
        <v>0</v>
      </c>
      <c r="G42" s="25"/>
      <c r="H42" s="63">
        <f>SUM(H8:H41)</f>
        <v>0</v>
      </c>
      <c r="I42" s="34"/>
      <c r="J42" s="14">
        <f>SUM(J8:J41)</f>
        <v>0</v>
      </c>
      <c r="K42" s="14">
        <f>SUM(K8:K41)</f>
        <v>0</v>
      </c>
      <c r="L42" s="52"/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64"/>
  <sheetViews>
    <sheetView workbookViewId="0">
      <selection activeCell="B49" sqref="B49:C49"/>
    </sheetView>
  </sheetViews>
  <sheetFormatPr baseColWidth="10" defaultColWidth="8.83203125" defaultRowHeight="14"/>
  <cols>
    <col min="1" max="1" width="28.6640625" bestFit="1" customWidth="1"/>
    <col min="2" max="2" width="15.1640625" bestFit="1" customWidth="1"/>
    <col min="3" max="3" width="10.5" bestFit="1" customWidth="1"/>
    <col min="4" max="4" width="12" bestFit="1" customWidth="1"/>
    <col min="5" max="5" width="8" bestFit="1" customWidth="1"/>
    <col min="6" max="6" width="12.6640625" bestFit="1" customWidth="1"/>
    <col min="7" max="7" width="8.6640625" bestFit="1" customWidth="1"/>
    <col min="8" max="8" width="12.6640625" bestFit="1" customWidth="1"/>
    <col min="9" max="9" width="8.6640625" bestFit="1" customWidth="1"/>
    <col min="10" max="10" width="12.33203125" bestFit="1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46"/>
      <c r="C2" s="46"/>
      <c r="D2" s="47"/>
      <c r="E2" s="5"/>
      <c r="F2" s="6"/>
      <c r="G2" s="5"/>
      <c r="H2" s="6"/>
      <c r="I2" s="68"/>
      <c r="J2" s="6"/>
      <c r="K2" s="6"/>
    </row>
    <row r="3" spans="1:11">
      <c r="A3" s="46"/>
      <c r="B3" s="46"/>
      <c r="C3" s="46"/>
      <c r="D3" s="47"/>
      <c r="E3" s="5"/>
      <c r="F3" s="6"/>
      <c r="G3" s="5"/>
      <c r="H3" s="6"/>
      <c r="I3" s="68"/>
      <c r="J3" s="6"/>
      <c r="K3" s="6"/>
    </row>
    <row r="4" spans="1:11">
      <c r="A4" s="8"/>
      <c r="B4" s="11" t="s">
        <v>96</v>
      </c>
      <c r="C4" s="11" t="s">
        <v>97</v>
      </c>
      <c r="D4" s="84" t="s">
        <v>98</v>
      </c>
      <c r="E4" s="85" t="s">
        <v>99</v>
      </c>
      <c r="F4" s="22" t="s">
        <v>100</v>
      </c>
      <c r="G4" s="23" t="s">
        <v>101</v>
      </c>
      <c r="H4" s="27" t="s">
        <v>0</v>
      </c>
      <c r="I4" s="28" t="s">
        <v>101</v>
      </c>
      <c r="J4" s="12" t="s">
        <v>1</v>
      </c>
      <c r="K4" s="12" t="s">
        <v>2</v>
      </c>
    </row>
    <row r="5" spans="1:11">
      <c r="A5" s="71"/>
      <c r="B5" s="11" t="s">
        <v>3</v>
      </c>
      <c r="C5" s="11" t="s">
        <v>3</v>
      </c>
      <c r="D5" s="84" t="s">
        <v>4</v>
      </c>
      <c r="E5" s="85" t="s">
        <v>4</v>
      </c>
      <c r="F5" s="22" t="s">
        <v>102</v>
      </c>
      <c r="G5" s="23" t="s">
        <v>4</v>
      </c>
      <c r="H5" s="27" t="s">
        <v>102</v>
      </c>
      <c r="I5" s="28" t="s">
        <v>4</v>
      </c>
      <c r="J5" s="12" t="s">
        <v>103</v>
      </c>
      <c r="K5" s="12" t="s">
        <v>4</v>
      </c>
    </row>
    <row r="6" spans="1:11">
      <c r="A6" s="17"/>
      <c r="B6" s="14"/>
      <c r="C6" s="14"/>
      <c r="D6" s="73"/>
      <c r="E6" s="86"/>
      <c r="F6" s="24"/>
      <c r="G6" s="25"/>
      <c r="H6" s="29"/>
      <c r="I6" s="30"/>
      <c r="J6" s="15"/>
      <c r="K6" s="15"/>
    </row>
    <row r="7" spans="1:11">
      <c r="A7" s="37" t="s">
        <v>148</v>
      </c>
      <c r="B7" s="14"/>
      <c r="C7" s="14"/>
      <c r="D7" s="73"/>
      <c r="E7" s="86"/>
      <c r="F7" s="24"/>
      <c r="G7" s="25"/>
      <c r="H7" s="29"/>
      <c r="I7" s="30"/>
      <c r="J7" s="15"/>
      <c r="K7" s="15"/>
    </row>
    <row r="8" spans="1:11">
      <c r="A8" s="16"/>
      <c r="B8" s="14"/>
      <c r="C8" s="14"/>
      <c r="D8" s="73"/>
      <c r="E8" s="86"/>
      <c r="F8" s="24"/>
      <c r="G8" s="25"/>
      <c r="H8" s="29"/>
      <c r="I8" s="30"/>
      <c r="J8" s="15"/>
      <c r="K8" s="14"/>
    </row>
    <row r="9" spans="1:11">
      <c r="A9" s="70" t="s">
        <v>149</v>
      </c>
      <c r="B9" s="14"/>
      <c r="C9" s="14"/>
      <c r="D9" s="73"/>
      <c r="E9" s="86"/>
      <c r="F9" s="24"/>
      <c r="G9" s="25"/>
      <c r="H9" s="29"/>
      <c r="I9" s="30"/>
      <c r="J9" s="15"/>
      <c r="K9" s="14"/>
    </row>
    <row r="10" spans="1:11">
      <c r="A10" s="53" t="s">
        <v>150</v>
      </c>
      <c r="B10" s="14"/>
      <c r="C10" s="14"/>
      <c r="D10" s="73"/>
      <c r="E10" s="86"/>
      <c r="F10" s="24"/>
      <c r="G10" s="25"/>
      <c r="H10" s="29"/>
      <c r="I10" s="30"/>
      <c r="J10" s="15">
        <f t="shared" ref="J10:J62" si="0">C10-D10-F10-H10</f>
        <v>0</v>
      </c>
      <c r="K10" s="14"/>
    </row>
    <row r="11" spans="1:11">
      <c r="A11" s="53" t="s">
        <v>151</v>
      </c>
      <c r="B11" s="14"/>
      <c r="C11" s="14"/>
      <c r="D11" s="73"/>
      <c r="E11" s="86"/>
      <c r="F11" s="24"/>
      <c r="G11" s="25"/>
      <c r="H11" s="29"/>
      <c r="I11" s="30"/>
      <c r="J11" s="15">
        <f t="shared" si="0"/>
        <v>0</v>
      </c>
      <c r="K11" s="14"/>
    </row>
    <row r="12" spans="1:11">
      <c r="A12" s="53" t="s">
        <v>152</v>
      </c>
      <c r="B12" s="14"/>
      <c r="C12" s="14"/>
      <c r="D12" s="73"/>
      <c r="E12" s="86"/>
      <c r="F12" s="24"/>
      <c r="G12" s="25"/>
      <c r="H12" s="29"/>
      <c r="I12" s="30"/>
      <c r="J12" s="15">
        <f t="shared" si="0"/>
        <v>0</v>
      </c>
      <c r="K12" s="14"/>
    </row>
    <row r="13" spans="1:11">
      <c r="A13" s="53" t="s">
        <v>153</v>
      </c>
      <c r="B13" s="14"/>
      <c r="C13" s="14"/>
      <c r="D13" s="73"/>
      <c r="E13" s="86"/>
      <c r="F13" s="24"/>
      <c r="G13" s="25"/>
      <c r="H13" s="29"/>
      <c r="I13" s="30"/>
      <c r="J13" s="15">
        <f t="shared" si="0"/>
        <v>0</v>
      </c>
      <c r="K13" s="14"/>
    </row>
    <row r="14" spans="1:11">
      <c r="A14" s="53" t="s">
        <v>154</v>
      </c>
      <c r="B14" s="14"/>
      <c r="C14" s="14"/>
      <c r="D14" s="73"/>
      <c r="E14" s="86"/>
      <c r="F14" s="24"/>
      <c r="G14" s="25"/>
      <c r="H14" s="29"/>
      <c r="I14" s="30"/>
      <c r="J14" s="15">
        <f t="shared" si="0"/>
        <v>0</v>
      </c>
      <c r="K14" s="14"/>
    </row>
    <row r="15" spans="1:11">
      <c r="A15" s="53" t="s">
        <v>155</v>
      </c>
      <c r="B15" s="14"/>
      <c r="C15" s="14"/>
      <c r="D15" s="73"/>
      <c r="E15" s="86"/>
      <c r="F15" s="24"/>
      <c r="G15" s="25"/>
      <c r="H15" s="29"/>
      <c r="I15" s="30"/>
      <c r="J15" s="15">
        <f t="shared" si="0"/>
        <v>0</v>
      </c>
      <c r="K15" s="14"/>
    </row>
    <row r="16" spans="1:11">
      <c r="A16" s="53" t="s">
        <v>156</v>
      </c>
      <c r="B16" s="14"/>
      <c r="C16" s="14"/>
      <c r="D16" s="73"/>
      <c r="E16" s="86"/>
      <c r="F16" s="24"/>
      <c r="G16" s="25"/>
      <c r="H16" s="29"/>
      <c r="I16" s="30"/>
      <c r="J16" s="15">
        <f t="shared" si="0"/>
        <v>0</v>
      </c>
      <c r="K16" s="14"/>
    </row>
    <row r="17" spans="1:11">
      <c r="A17" s="53" t="s">
        <v>157</v>
      </c>
      <c r="B17" s="14"/>
      <c r="C17" s="14"/>
      <c r="D17" s="73"/>
      <c r="E17" s="86"/>
      <c r="F17" s="24"/>
      <c r="G17" s="25"/>
      <c r="H17" s="29"/>
      <c r="I17" s="30"/>
      <c r="J17" s="15">
        <f t="shared" si="0"/>
        <v>0</v>
      </c>
      <c r="K17" s="14"/>
    </row>
    <row r="18" spans="1:11">
      <c r="A18" s="53" t="s">
        <v>158</v>
      </c>
      <c r="B18" s="14"/>
      <c r="C18" s="14"/>
      <c r="D18" s="73"/>
      <c r="E18" s="86"/>
      <c r="F18" s="24"/>
      <c r="G18" s="25"/>
      <c r="H18" s="29"/>
      <c r="I18" s="30"/>
      <c r="J18" s="15">
        <f t="shared" si="0"/>
        <v>0</v>
      </c>
      <c r="K18" s="14"/>
    </row>
    <row r="19" spans="1:11">
      <c r="A19" s="53" t="s">
        <v>159</v>
      </c>
      <c r="B19" s="14"/>
      <c r="C19" s="14"/>
      <c r="D19" s="73"/>
      <c r="E19" s="86"/>
      <c r="F19" s="24"/>
      <c r="G19" s="25"/>
      <c r="H19" s="29"/>
      <c r="I19" s="30"/>
      <c r="J19" s="15">
        <f t="shared" si="0"/>
        <v>0</v>
      </c>
      <c r="K19" s="14"/>
    </row>
    <row r="20" spans="1:11">
      <c r="A20" s="53"/>
      <c r="B20" s="14"/>
      <c r="C20" s="14"/>
      <c r="D20" s="73"/>
      <c r="E20" s="86"/>
      <c r="F20" s="24"/>
      <c r="G20" s="25"/>
      <c r="H20" s="29"/>
      <c r="I20" s="30"/>
      <c r="J20" s="15"/>
      <c r="K20" s="14"/>
    </row>
    <row r="21" spans="1:11">
      <c r="A21" s="53" t="s">
        <v>160</v>
      </c>
      <c r="B21" s="14"/>
      <c r="C21" s="14"/>
      <c r="D21" s="73"/>
      <c r="E21" s="86"/>
      <c r="F21" s="24"/>
      <c r="G21" s="25"/>
      <c r="H21" s="29"/>
      <c r="I21" s="30"/>
      <c r="J21" s="15">
        <f t="shared" si="0"/>
        <v>0</v>
      </c>
      <c r="K21" s="14"/>
    </row>
    <row r="22" spans="1:11">
      <c r="A22" s="53" t="s">
        <v>160</v>
      </c>
      <c r="B22" s="14"/>
      <c r="C22" s="14"/>
      <c r="D22" s="73"/>
      <c r="E22" s="86"/>
      <c r="F22" s="24"/>
      <c r="G22" s="25"/>
      <c r="H22" s="29"/>
      <c r="I22" s="30"/>
      <c r="J22" s="15">
        <f t="shared" si="0"/>
        <v>0</v>
      </c>
      <c r="K22" s="14"/>
    </row>
    <row r="23" spans="1:11">
      <c r="A23" s="53" t="s">
        <v>161</v>
      </c>
      <c r="B23" s="14"/>
      <c r="C23" s="14"/>
      <c r="D23" s="73"/>
      <c r="E23" s="86"/>
      <c r="F23" s="24"/>
      <c r="G23" s="25"/>
      <c r="H23" s="29"/>
      <c r="I23" s="30"/>
      <c r="J23" s="15">
        <f t="shared" si="0"/>
        <v>0</v>
      </c>
      <c r="K23" s="14"/>
    </row>
    <row r="24" spans="1:11">
      <c r="A24" s="53" t="s">
        <v>162</v>
      </c>
      <c r="B24" s="14"/>
      <c r="C24" s="14"/>
      <c r="D24" s="73"/>
      <c r="E24" s="86"/>
      <c r="F24" s="24"/>
      <c r="G24" s="25"/>
      <c r="H24" s="29"/>
      <c r="I24" s="30"/>
      <c r="J24" s="15">
        <f t="shared" si="0"/>
        <v>0</v>
      </c>
      <c r="K24" s="14"/>
    </row>
    <row r="25" spans="1:11">
      <c r="A25" s="53"/>
      <c r="B25" s="14"/>
      <c r="C25" s="14"/>
      <c r="D25" s="73"/>
      <c r="E25" s="86"/>
      <c r="F25" s="24"/>
      <c r="G25" s="25"/>
      <c r="H25" s="29"/>
      <c r="I25" s="30"/>
      <c r="J25" s="15"/>
      <c r="K25" s="14"/>
    </row>
    <row r="26" spans="1:11">
      <c r="A26" s="53" t="s">
        <v>163</v>
      </c>
      <c r="B26" s="14"/>
      <c r="C26" s="14"/>
      <c r="D26" s="73"/>
      <c r="E26" s="86"/>
      <c r="F26" s="24"/>
      <c r="G26" s="25"/>
      <c r="H26" s="29"/>
      <c r="I26" s="30"/>
      <c r="J26" s="15">
        <f t="shared" si="0"/>
        <v>0</v>
      </c>
      <c r="K26" s="14"/>
    </row>
    <row r="27" spans="1:11">
      <c r="A27" s="53" t="s">
        <v>164</v>
      </c>
      <c r="B27" s="14"/>
      <c r="C27" s="14"/>
      <c r="D27" s="73"/>
      <c r="E27" s="86"/>
      <c r="F27" s="24"/>
      <c r="G27" s="25"/>
      <c r="H27" s="29"/>
      <c r="I27" s="30"/>
      <c r="J27" s="15">
        <f t="shared" si="0"/>
        <v>0</v>
      </c>
      <c r="K27" s="14"/>
    </row>
    <row r="28" spans="1:11">
      <c r="A28" s="53" t="s">
        <v>165</v>
      </c>
      <c r="B28" s="14"/>
      <c r="C28" s="14"/>
      <c r="D28" s="73"/>
      <c r="E28" s="86"/>
      <c r="F28" s="24"/>
      <c r="G28" s="25"/>
      <c r="H28" s="29"/>
      <c r="I28" s="30"/>
      <c r="J28" s="15">
        <f t="shared" si="0"/>
        <v>0</v>
      </c>
      <c r="K28" s="14"/>
    </row>
    <row r="29" spans="1:11">
      <c r="A29" s="53" t="s">
        <v>166</v>
      </c>
      <c r="B29" s="14"/>
      <c r="C29" s="14"/>
      <c r="D29" s="73"/>
      <c r="E29" s="86"/>
      <c r="F29" s="24"/>
      <c r="G29" s="25"/>
      <c r="H29" s="29"/>
      <c r="I29" s="30"/>
      <c r="J29" s="15">
        <f t="shared" si="0"/>
        <v>0</v>
      </c>
      <c r="K29" s="14"/>
    </row>
    <row r="30" spans="1:11">
      <c r="A30" s="53" t="s">
        <v>167</v>
      </c>
      <c r="B30" s="14"/>
      <c r="C30" s="14"/>
      <c r="D30" s="73"/>
      <c r="E30" s="86"/>
      <c r="F30" s="24"/>
      <c r="G30" s="25"/>
      <c r="H30" s="29"/>
      <c r="I30" s="30"/>
      <c r="J30" s="15">
        <f t="shared" si="0"/>
        <v>0</v>
      </c>
      <c r="K30" s="14"/>
    </row>
    <row r="31" spans="1:11">
      <c r="A31" s="53" t="s">
        <v>168</v>
      </c>
      <c r="B31" s="14"/>
      <c r="C31" s="14"/>
      <c r="D31" s="73"/>
      <c r="E31" s="86"/>
      <c r="F31" s="24"/>
      <c r="G31" s="25"/>
      <c r="H31" s="29"/>
      <c r="I31" s="30"/>
      <c r="J31" s="15">
        <f t="shared" si="0"/>
        <v>0</v>
      </c>
      <c r="K31" s="14"/>
    </row>
    <row r="32" spans="1:11">
      <c r="A32" s="53" t="s">
        <v>169</v>
      </c>
      <c r="B32" s="14"/>
      <c r="C32" s="14"/>
      <c r="D32" s="73"/>
      <c r="E32" s="86"/>
      <c r="F32" s="24"/>
      <c r="G32" s="25"/>
      <c r="H32" s="29"/>
      <c r="I32" s="30"/>
      <c r="J32" s="15">
        <f t="shared" si="0"/>
        <v>0</v>
      </c>
      <c r="K32" s="14"/>
    </row>
    <row r="33" spans="1:11">
      <c r="A33" s="53" t="s">
        <v>170</v>
      </c>
      <c r="B33" s="14"/>
      <c r="C33" s="14"/>
      <c r="D33" s="73"/>
      <c r="E33" s="86"/>
      <c r="F33" s="24"/>
      <c r="G33" s="25"/>
      <c r="H33" s="29"/>
      <c r="I33" s="30"/>
      <c r="J33" s="15">
        <f t="shared" si="0"/>
        <v>0</v>
      </c>
      <c r="K33" s="14"/>
    </row>
    <row r="34" spans="1:11">
      <c r="A34" s="53"/>
      <c r="B34" s="14"/>
      <c r="C34" s="14"/>
      <c r="D34" s="73"/>
      <c r="E34" s="86"/>
      <c r="F34" s="24"/>
      <c r="G34" s="25"/>
      <c r="H34" s="29"/>
      <c r="I34" s="30"/>
      <c r="J34" s="15"/>
      <c r="K34" s="14"/>
    </row>
    <row r="35" spans="1:11">
      <c r="A35" s="70" t="s">
        <v>171</v>
      </c>
      <c r="B35" s="14"/>
      <c r="C35" s="14"/>
      <c r="D35" s="73"/>
      <c r="E35" s="86"/>
      <c r="F35" s="24"/>
      <c r="G35" s="25"/>
      <c r="H35" s="29"/>
      <c r="I35" s="30"/>
      <c r="J35" s="15">
        <f t="shared" si="0"/>
        <v>0</v>
      </c>
      <c r="K35" s="14"/>
    </row>
    <row r="36" spans="1:11">
      <c r="A36" s="53" t="s">
        <v>172</v>
      </c>
      <c r="B36" s="14"/>
      <c r="C36" s="14"/>
      <c r="D36" s="73"/>
      <c r="E36" s="86"/>
      <c r="F36" s="24"/>
      <c r="G36" s="25"/>
      <c r="H36" s="29"/>
      <c r="I36" s="30"/>
      <c r="J36" s="15">
        <f t="shared" si="0"/>
        <v>0</v>
      </c>
      <c r="K36" s="14"/>
    </row>
    <row r="37" spans="1:11">
      <c r="A37" s="53" t="s">
        <v>173</v>
      </c>
      <c r="B37" s="14"/>
      <c r="C37" s="14"/>
      <c r="D37" s="73"/>
      <c r="E37" s="86"/>
      <c r="F37" s="24"/>
      <c r="G37" s="25"/>
      <c r="H37" s="29"/>
      <c r="I37" s="30"/>
      <c r="J37" s="15">
        <f t="shared" si="0"/>
        <v>0</v>
      </c>
      <c r="K37" s="14"/>
    </row>
    <row r="38" spans="1:11">
      <c r="A38" s="53" t="s">
        <v>174</v>
      </c>
      <c r="B38" s="14"/>
      <c r="C38" s="14"/>
      <c r="D38" s="73"/>
      <c r="E38" s="86"/>
      <c r="F38" s="24"/>
      <c r="G38" s="25"/>
      <c r="H38" s="29"/>
      <c r="I38" s="30"/>
      <c r="J38" s="15">
        <f t="shared" si="0"/>
        <v>0</v>
      </c>
      <c r="K38" s="14"/>
    </row>
    <row r="39" spans="1:11">
      <c r="A39" s="53" t="s">
        <v>175</v>
      </c>
      <c r="B39" s="14"/>
      <c r="C39" s="14"/>
      <c r="D39" s="73"/>
      <c r="E39" s="86"/>
      <c r="F39" s="24"/>
      <c r="G39" s="25"/>
      <c r="H39" s="29"/>
      <c r="I39" s="30"/>
      <c r="J39" s="15">
        <f t="shared" si="0"/>
        <v>0</v>
      </c>
      <c r="K39" s="14"/>
    </row>
    <row r="40" spans="1:11">
      <c r="A40" s="53" t="s">
        <v>176</v>
      </c>
      <c r="B40" s="14"/>
      <c r="C40" s="14"/>
      <c r="D40" s="73"/>
      <c r="E40" s="86"/>
      <c r="F40" s="24"/>
      <c r="G40" s="25"/>
      <c r="H40" s="29"/>
      <c r="I40" s="30"/>
      <c r="J40" s="15">
        <f t="shared" si="0"/>
        <v>0</v>
      </c>
      <c r="K40" s="15">
        <f t="shared" ref="K40:K62" si="1">D40+F40+H40</f>
        <v>0</v>
      </c>
    </row>
    <row r="41" spans="1:11">
      <c r="A41" s="53"/>
      <c r="B41" s="14"/>
      <c r="C41" s="14"/>
      <c r="D41" s="73"/>
      <c r="E41" s="86"/>
      <c r="F41" s="24"/>
      <c r="G41" s="25"/>
      <c r="H41" s="29"/>
      <c r="I41" s="30"/>
      <c r="J41" s="15"/>
      <c r="K41" s="15"/>
    </row>
    <row r="42" spans="1:11">
      <c r="A42" s="53" t="s">
        <v>154</v>
      </c>
      <c r="B42" s="14"/>
      <c r="C42" s="14"/>
      <c r="D42" s="73"/>
      <c r="E42" s="86"/>
      <c r="F42" s="24"/>
      <c r="G42" s="25"/>
      <c r="H42" s="29"/>
      <c r="I42" s="30"/>
      <c r="J42" s="15">
        <f t="shared" si="0"/>
        <v>0</v>
      </c>
      <c r="K42" s="15">
        <f t="shared" si="1"/>
        <v>0</v>
      </c>
    </row>
    <row r="43" spans="1:11">
      <c r="A43" s="53" t="s">
        <v>177</v>
      </c>
      <c r="B43" s="14"/>
      <c r="C43" s="14"/>
      <c r="D43" s="73"/>
      <c r="E43" s="86"/>
      <c r="F43" s="24"/>
      <c r="G43" s="25"/>
      <c r="H43" s="29"/>
      <c r="I43" s="30"/>
      <c r="J43" s="15">
        <f t="shared" si="0"/>
        <v>0</v>
      </c>
      <c r="K43" s="15">
        <f t="shared" si="1"/>
        <v>0</v>
      </c>
    </row>
    <row r="44" spans="1:11">
      <c r="A44" s="53" t="s">
        <v>156</v>
      </c>
      <c r="B44" s="14"/>
      <c r="C44" s="14"/>
      <c r="D44" s="73"/>
      <c r="E44" s="86"/>
      <c r="F44" s="24"/>
      <c r="G44" s="25"/>
      <c r="H44" s="29"/>
      <c r="I44" s="30"/>
      <c r="J44" s="15">
        <f t="shared" si="0"/>
        <v>0</v>
      </c>
      <c r="K44" s="15">
        <f t="shared" si="1"/>
        <v>0</v>
      </c>
    </row>
    <row r="45" spans="1:11">
      <c r="A45" s="53" t="s">
        <v>178</v>
      </c>
      <c r="B45" s="14"/>
      <c r="C45" s="14"/>
      <c r="D45" s="73"/>
      <c r="E45" s="86"/>
      <c r="F45" s="24"/>
      <c r="G45" s="25"/>
      <c r="H45" s="29"/>
      <c r="I45" s="30"/>
      <c r="J45" s="15">
        <f t="shared" si="0"/>
        <v>0</v>
      </c>
      <c r="K45" s="15">
        <f t="shared" si="1"/>
        <v>0</v>
      </c>
    </row>
    <row r="46" spans="1:11">
      <c r="A46" s="53" t="s">
        <v>158</v>
      </c>
      <c r="B46" s="14"/>
      <c r="C46" s="14"/>
      <c r="D46" s="73"/>
      <c r="E46" s="86"/>
      <c r="F46" s="24"/>
      <c r="G46" s="25"/>
      <c r="H46" s="29"/>
      <c r="I46" s="30"/>
      <c r="J46" s="15">
        <f t="shared" si="0"/>
        <v>0</v>
      </c>
      <c r="K46" s="15">
        <f t="shared" si="1"/>
        <v>0</v>
      </c>
    </row>
    <row r="47" spans="1:11">
      <c r="A47" s="53" t="s">
        <v>179</v>
      </c>
      <c r="B47" s="14"/>
      <c r="C47" s="14"/>
      <c r="D47" s="73"/>
      <c r="E47" s="86"/>
      <c r="F47" s="24"/>
      <c r="G47" s="25"/>
      <c r="H47" s="29"/>
      <c r="I47" s="30"/>
      <c r="J47" s="15">
        <f t="shared" si="0"/>
        <v>0</v>
      </c>
      <c r="K47" s="15">
        <f t="shared" si="1"/>
        <v>0</v>
      </c>
    </row>
    <row r="48" spans="1:11">
      <c r="A48" s="53"/>
      <c r="B48" s="14"/>
      <c r="C48" s="14"/>
      <c r="D48" s="73"/>
      <c r="E48" s="86"/>
      <c r="F48" s="24"/>
      <c r="G48" s="25"/>
      <c r="H48" s="29"/>
      <c r="I48" s="30"/>
      <c r="J48" s="15">
        <f t="shared" si="0"/>
        <v>0</v>
      </c>
      <c r="K48" s="15">
        <f t="shared" si="1"/>
        <v>0</v>
      </c>
    </row>
    <row r="49" spans="1:11">
      <c r="A49" s="53" t="s">
        <v>152</v>
      </c>
      <c r="B49" s="14"/>
      <c r="C49" s="14"/>
      <c r="D49" s="73"/>
      <c r="E49" s="86"/>
      <c r="F49" s="24"/>
      <c r="G49" s="25"/>
      <c r="H49" s="29"/>
      <c r="I49" s="30"/>
      <c r="J49" s="15">
        <f t="shared" si="0"/>
        <v>0</v>
      </c>
      <c r="K49" s="15">
        <f t="shared" si="1"/>
        <v>0</v>
      </c>
    </row>
    <row r="50" spans="1:11">
      <c r="A50" s="53" t="s">
        <v>152</v>
      </c>
      <c r="B50" s="14"/>
      <c r="C50" s="14"/>
      <c r="D50" s="73"/>
      <c r="E50" s="86"/>
      <c r="F50" s="24"/>
      <c r="G50" s="25"/>
      <c r="H50" s="29"/>
      <c r="I50" s="30"/>
      <c r="J50" s="15">
        <f t="shared" si="0"/>
        <v>0</v>
      </c>
      <c r="K50" s="15">
        <f t="shared" si="1"/>
        <v>0</v>
      </c>
    </row>
    <row r="51" spans="1:11">
      <c r="A51" s="53" t="s">
        <v>180</v>
      </c>
      <c r="B51" s="14"/>
      <c r="C51" s="14"/>
      <c r="D51" s="73"/>
      <c r="E51" s="86"/>
      <c r="F51" s="24"/>
      <c r="G51" s="25"/>
      <c r="H51" s="29"/>
      <c r="I51" s="30"/>
      <c r="J51" s="15">
        <f t="shared" si="0"/>
        <v>0</v>
      </c>
      <c r="K51" s="15">
        <f t="shared" si="1"/>
        <v>0</v>
      </c>
    </row>
    <row r="52" spans="1:11">
      <c r="A52" s="53"/>
      <c r="B52" s="14"/>
      <c r="C52" s="14"/>
      <c r="D52" s="73"/>
      <c r="E52" s="86"/>
      <c r="F52" s="24"/>
      <c r="G52" s="25"/>
      <c r="H52" s="29"/>
      <c r="I52" s="30"/>
      <c r="J52" s="15"/>
      <c r="K52" s="15"/>
    </row>
    <row r="53" spans="1:11">
      <c r="A53" s="53" t="s">
        <v>160</v>
      </c>
      <c r="B53" s="14"/>
      <c r="C53" s="14"/>
      <c r="D53" s="73"/>
      <c r="E53" s="86"/>
      <c r="F53" s="24"/>
      <c r="G53" s="25"/>
      <c r="H53" s="29"/>
      <c r="I53" s="30"/>
      <c r="J53" s="15">
        <f t="shared" si="0"/>
        <v>0</v>
      </c>
      <c r="K53" s="15">
        <f t="shared" si="1"/>
        <v>0</v>
      </c>
    </row>
    <row r="54" spans="1:11">
      <c r="A54" s="53" t="s">
        <v>160</v>
      </c>
      <c r="B54" s="14"/>
      <c r="C54" s="14"/>
      <c r="D54" s="73"/>
      <c r="E54" s="86"/>
      <c r="F54" s="24"/>
      <c r="G54" s="25"/>
      <c r="H54" s="29"/>
      <c r="I54" s="30"/>
      <c r="J54" s="15">
        <f t="shared" si="0"/>
        <v>0</v>
      </c>
      <c r="K54" s="15">
        <f t="shared" si="1"/>
        <v>0</v>
      </c>
    </row>
    <row r="55" spans="1:11">
      <c r="A55" s="53" t="s">
        <v>161</v>
      </c>
      <c r="B55" s="14"/>
      <c r="C55" s="14"/>
      <c r="D55" s="73"/>
      <c r="E55" s="86"/>
      <c r="F55" s="24"/>
      <c r="G55" s="25"/>
      <c r="H55" s="29"/>
      <c r="I55" s="30"/>
      <c r="J55" s="15">
        <f t="shared" si="0"/>
        <v>0</v>
      </c>
      <c r="K55" s="15">
        <f t="shared" si="1"/>
        <v>0</v>
      </c>
    </row>
    <row r="56" spans="1:11">
      <c r="A56" s="53" t="s">
        <v>162</v>
      </c>
      <c r="B56" s="14"/>
      <c r="C56" s="14"/>
      <c r="D56" s="73"/>
      <c r="E56" s="86"/>
      <c r="F56" s="24"/>
      <c r="G56" s="25"/>
      <c r="H56" s="29"/>
      <c r="I56" s="30"/>
      <c r="J56" s="15">
        <f t="shared" si="0"/>
        <v>0</v>
      </c>
      <c r="K56" s="15">
        <f t="shared" si="1"/>
        <v>0</v>
      </c>
    </row>
    <row r="57" spans="1:11">
      <c r="A57" s="53"/>
      <c r="B57" s="14"/>
      <c r="C57" s="14"/>
      <c r="D57" s="73"/>
      <c r="E57" s="86"/>
      <c r="F57" s="24"/>
      <c r="G57" s="25"/>
      <c r="H57" s="29"/>
      <c r="I57" s="30"/>
      <c r="J57" s="15">
        <f t="shared" si="0"/>
        <v>0</v>
      </c>
      <c r="K57" s="15">
        <f t="shared" si="1"/>
        <v>0</v>
      </c>
    </row>
    <row r="58" spans="1:11">
      <c r="A58" s="53" t="s">
        <v>163</v>
      </c>
      <c r="B58" s="14"/>
      <c r="C58" s="14"/>
      <c r="D58" s="73"/>
      <c r="E58" s="86"/>
      <c r="F58" s="24"/>
      <c r="G58" s="25"/>
      <c r="H58" s="29"/>
      <c r="I58" s="30"/>
      <c r="J58" s="15">
        <f t="shared" si="0"/>
        <v>0</v>
      </c>
      <c r="K58" s="15">
        <f t="shared" si="1"/>
        <v>0</v>
      </c>
    </row>
    <row r="59" spans="1:11">
      <c r="A59" s="53" t="s">
        <v>181</v>
      </c>
      <c r="B59" s="14"/>
      <c r="C59" s="14"/>
      <c r="D59" s="73"/>
      <c r="E59" s="86"/>
      <c r="F59" s="24"/>
      <c r="G59" s="25"/>
      <c r="H59" s="29"/>
      <c r="I59" s="30"/>
      <c r="J59" s="15"/>
      <c r="K59" s="15"/>
    </row>
    <row r="60" spans="1:11">
      <c r="A60" s="53" t="s">
        <v>165</v>
      </c>
      <c r="B60" s="14"/>
      <c r="C60" s="14"/>
      <c r="D60" s="73"/>
      <c r="E60" s="86"/>
      <c r="F60" s="24"/>
      <c r="G60" s="25"/>
      <c r="H60" s="29"/>
      <c r="I60" s="30"/>
      <c r="J60" s="15">
        <f t="shared" si="0"/>
        <v>0</v>
      </c>
      <c r="K60" s="15">
        <f t="shared" si="1"/>
        <v>0</v>
      </c>
    </row>
    <row r="61" spans="1:11">
      <c r="A61" s="53" t="s">
        <v>182</v>
      </c>
      <c r="B61" s="14"/>
      <c r="C61" s="14"/>
      <c r="D61" s="73"/>
      <c r="E61" s="86"/>
      <c r="F61" s="24"/>
      <c r="G61" s="25"/>
      <c r="H61" s="29"/>
      <c r="I61" s="30"/>
      <c r="J61" s="15">
        <f>C61-D61-F61-H61</f>
        <v>0</v>
      </c>
      <c r="K61" s="15">
        <f>D61+F61+H61</f>
        <v>0</v>
      </c>
    </row>
    <row r="62" spans="1:11">
      <c r="A62" s="53" t="s">
        <v>169</v>
      </c>
      <c r="B62" s="14"/>
      <c r="C62" s="14"/>
      <c r="D62" s="73"/>
      <c r="E62" s="86"/>
      <c r="F62" s="24"/>
      <c r="G62" s="25"/>
      <c r="H62" s="29"/>
      <c r="I62" s="30"/>
      <c r="J62" s="15">
        <f t="shared" si="0"/>
        <v>0</v>
      </c>
      <c r="K62" s="15">
        <f t="shared" si="1"/>
        <v>0</v>
      </c>
    </row>
    <row r="63" spans="1:11">
      <c r="A63" s="53" t="s">
        <v>183</v>
      </c>
      <c r="B63" s="14"/>
      <c r="C63" s="14"/>
      <c r="D63" s="73"/>
      <c r="E63" s="86"/>
      <c r="F63" s="24"/>
      <c r="G63" s="25"/>
      <c r="H63" s="29"/>
      <c r="I63" s="30"/>
      <c r="J63" s="15"/>
      <c r="K63" s="15"/>
    </row>
    <row r="64" spans="1:11">
      <c r="A64" s="54" t="s">
        <v>184</v>
      </c>
      <c r="B64" s="14">
        <f>SUM(B40:B62)</f>
        <v>0</v>
      </c>
      <c r="C64" s="14">
        <f>SUM(C40:C62)</f>
        <v>0</v>
      </c>
      <c r="D64" s="73">
        <f>SUM(D40:D62)</f>
        <v>0</v>
      </c>
      <c r="E64" s="86"/>
      <c r="F64" s="64">
        <f>SUM(F40:F62)</f>
        <v>0</v>
      </c>
      <c r="G64" s="25"/>
      <c r="H64" s="75">
        <f>SUM(H40:H62)</f>
        <v>0</v>
      </c>
      <c r="I64" s="30"/>
      <c r="J64" s="14">
        <f>SUM(J40:J62)</f>
        <v>0</v>
      </c>
      <c r="K64" s="14">
        <f>SUM(K40:K62)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42"/>
  <sheetViews>
    <sheetView workbookViewId="0">
      <selection activeCell="A8" sqref="A8"/>
    </sheetView>
  </sheetViews>
  <sheetFormatPr baseColWidth="10" defaultColWidth="8.83203125" defaultRowHeight="14"/>
  <cols>
    <col min="1" max="1" width="26.83203125" customWidth="1"/>
    <col min="2" max="2" width="14.5" bestFit="1" customWidth="1"/>
    <col min="3" max="3" width="10.5" bestFit="1" customWidth="1"/>
    <col min="4" max="4" width="11.5" bestFit="1" customWidth="1"/>
    <col min="6" max="6" width="13" bestFit="1" customWidth="1"/>
    <col min="8" max="8" width="13" bestFit="1" customWidth="1"/>
    <col min="10" max="10" width="12.1640625" bestFit="1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46"/>
      <c r="C2" s="46"/>
      <c r="D2" s="47"/>
      <c r="E2" s="5"/>
      <c r="F2" s="6"/>
      <c r="G2" s="5"/>
      <c r="H2" s="6"/>
      <c r="I2" s="68"/>
      <c r="J2" s="6"/>
      <c r="K2" s="6"/>
    </row>
    <row r="3" spans="1:11">
      <c r="A3" s="16"/>
      <c r="B3" s="46"/>
      <c r="C3" s="46"/>
      <c r="D3" s="47"/>
      <c r="E3" s="5"/>
      <c r="F3" s="6"/>
      <c r="G3" s="5"/>
      <c r="H3" s="6"/>
      <c r="I3" s="68"/>
      <c r="J3" s="6"/>
      <c r="K3" s="6"/>
    </row>
    <row r="4" spans="1:11">
      <c r="A4" s="8"/>
      <c r="B4" s="10" t="s">
        <v>96</v>
      </c>
      <c r="C4" s="11" t="s">
        <v>97</v>
      </c>
      <c r="D4" s="77" t="s">
        <v>98</v>
      </c>
      <c r="E4" s="78" t="s">
        <v>99</v>
      </c>
      <c r="F4" s="22" t="s">
        <v>100</v>
      </c>
      <c r="G4" s="23" t="s">
        <v>101</v>
      </c>
      <c r="H4" s="27" t="s">
        <v>0</v>
      </c>
      <c r="I4" s="28" t="s">
        <v>101</v>
      </c>
      <c r="J4" s="12" t="s">
        <v>1</v>
      </c>
      <c r="K4" s="12" t="s">
        <v>2</v>
      </c>
    </row>
    <row r="5" spans="1:11">
      <c r="A5" s="71"/>
      <c r="B5" s="10" t="s">
        <v>3</v>
      </c>
      <c r="C5" s="11" t="s">
        <v>3</v>
      </c>
      <c r="D5" s="77" t="s">
        <v>4</v>
      </c>
      <c r="E5" s="78" t="s">
        <v>4</v>
      </c>
      <c r="F5" s="22" t="s">
        <v>102</v>
      </c>
      <c r="G5" s="23" t="s">
        <v>4</v>
      </c>
      <c r="H5" s="27" t="s">
        <v>102</v>
      </c>
      <c r="I5" s="28" t="s">
        <v>4</v>
      </c>
      <c r="J5" s="12" t="s">
        <v>103</v>
      </c>
      <c r="K5" s="12" t="s">
        <v>4</v>
      </c>
    </row>
    <row r="6" spans="1:11">
      <c r="A6" s="18"/>
      <c r="B6" s="76"/>
      <c r="C6" s="14"/>
      <c r="D6" s="74"/>
      <c r="E6" s="79"/>
      <c r="F6" s="24"/>
      <c r="G6" s="25"/>
      <c r="H6" s="29"/>
      <c r="I6" s="30"/>
      <c r="J6" s="15"/>
      <c r="K6" s="15"/>
    </row>
    <row r="7" spans="1:11">
      <c r="A7" s="37" t="s">
        <v>185</v>
      </c>
      <c r="B7" s="76"/>
      <c r="C7" s="14"/>
      <c r="D7" s="74"/>
      <c r="E7" s="79"/>
      <c r="F7" s="24"/>
      <c r="G7" s="25"/>
      <c r="H7" s="29"/>
      <c r="I7" s="30"/>
      <c r="J7" s="15"/>
      <c r="K7" s="15"/>
    </row>
    <row r="8" spans="1:11">
      <c r="A8" s="16"/>
      <c r="B8" s="76"/>
      <c r="C8" s="14"/>
      <c r="D8" s="74"/>
      <c r="E8" s="79"/>
      <c r="F8" s="24"/>
      <c r="G8" s="25"/>
      <c r="H8" s="29"/>
      <c r="I8" s="30"/>
      <c r="J8" s="15"/>
      <c r="K8" s="15"/>
    </row>
    <row r="9" spans="1:11">
      <c r="A9" s="55" t="s">
        <v>186</v>
      </c>
      <c r="B9" s="76"/>
      <c r="C9" s="14"/>
      <c r="D9" s="74"/>
      <c r="E9" s="79"/>
      <c r="F9" s="24"/>
      <c r="G9" s="25"/>
      <c r="H9" s="29"/>
      <c r="I9" s="30"/>
      <c r="J9" s="15">
        <f>C9-D9-F9-H9</f>
        <v>0</v>
      </c>
      <c r="K9" s="15">
        <f>D9+F9+H9</f>
        <v>0</v>
      </c>
    </row>
    <row r="10" spans="1:11">
      <c r="A10" s="55" t="s">
        <v>187</v>
      </c>
      <c r="B10" s="76"/>
      <c r="C10" s="14"/>
      <c r="D10" s="74"/>
      <c r="E10" s="79"/>
      <c r="F10" s="24"/>
      <c r="G10" s="25"/>
      <c r="H10" s="29"/>
      <c r="I10" s="30"/>
      <c r="J10" s="15">
        <f>C10-D10-F10-H10</f>
        <v>0</v>
      </c>
      <c r="K10" s="15">
        <f>D10+F10+H10</f>
        <v>0</v>
      </c>
    </row>
    <row r="11" spans="1:11">
      <c r="A11" s="55" t="s">
        <v>188</v>
      </c>
      <c r="B11" s="76"/>
      <c r="C11" s="14"/>
      <c r="D11" s="74"/>
      <c r="E11" s="79"/>
      <c r="F11" s="24"/>
      <c r="G11" s="25"/>
      <c r="H11" s="29"/>
      <c r="I11" s="30"/>
      <c r="J11" s="15">
        <f>C11-D11-F11-H11</f>
        <v>0</v>
      </c>
      <c r="K11" s="15">
        <f>D11+F11+H11</f>
        <v>0</v>
      </c>
    </row>
    <row r="12" spans="1:11">
      <c r="A12" s="55" t="s">
        <v>189</v>
      </c>
      <c r="B12" s="76"/>
      <c r="C12" s="14"/>
      <c r="D12" s="74"/>
      <c r="E12" s="79"/>
      <c r="F12" s="24"/>
      <c r="G12" s="25"/>
      <c r="H12" s="29"/>
      <c r="I12" s="30"/>
      <c r="J12" s="15">
        <f>C12-D12-F12-H12</f>
        <v>0</v>
      </c>
      <c r="K12" s="15">
        <f>D12+F12+H12</f>
        <v>0</v>
      </c>
    </row>
    <row r="13" spans="1:11">
      <c r="A13" s="55" t="s">
        <v>190</v>
      </c>
      <c r="B13" s="76"/>
      <c r="C13" s="14"/>
      <c r="D13" s="74"/>
      <c r="E13" s="79"/>
      <c r="F13" s="24"/>
      <c r="G13" s="25"/>
      <c r="H13" s="29"/>
      <c r="I13" s="30"/>
      <c r="J13" s="15">
        <f>C13-D13-F13-H13</f>
        <v>0</v>
      </c>
      <c r="K13" s="15">
        <f>D13+F13+H13</f>
        <v>0</v>
      </c>
    </row>
    <row r="14" spans="1:11">
      <c r="A14" s="55" t="s">
        <v>191</v>
      </c>
      <c r="B14" s="76"/>
      <c r="C14" s="14"/>
      <c r="D14" s="74"/>
      <c r="E14" s="79"/>
      <c r="F14" s="24"/>
      <c r="G14" s="25"/>
      <c r="H14" s="29"/>
      <c r="I14" s="30"/>
      <c r="J14" s="15"/>
      <c r="K14" s="15"/>
    </row>
    <row r="15" spans="1:11">
      <c r="A15" s="55" t="s">
        <v>170</v>
      </c>
      <c r="B15" s="76"/>
      <c r="C15" s="14"/>
      <c r="D15" s="74"/>
      <c r="E15" s="79"/>
      <c r="F15" s="24"/>
      <c r="G15" s="25"/>
      <c r="H15" s="29"/>
      <c r="I15" s="30"/>
      <c r="J15" s="15"/>
      <c r="K15" s="15"/>
    </row>
    <row r="16" spans="1:11">
      <c r="A16" s="54" t="s">
        <v>192</v>
      </c>
      <c r="B16" s="76">
        <f>SUM(B9:B15)</f>
        <v>0</v>
      </c>
      <c r="C16" s="14">
        <f>SUM(C9:C15)</f>
        <v>0</v>
      </c>
      <c r="D16" s="74">
        <f>SUM(D9:D15)</f>
        <v>0</v>
      </c>
      <c r="E16" s="79"/>
      <c r="F16" s="64">
        <f>SUM(F9:F15)</f>
        <v>0</v>
      </c>
      <c r="G16" s="25"/>
      <c r="H16" s="75">
        <f>SUM(H9:H15)</f>
        <v>0</v>
      </c>
      <c r="I16" s="75"/>
      <c r="J16" s="14">
        <f>SUM(J9:J15)</f>
        <v>0</v>
      </c>
      <c r="K16" s="14">
        <f>SUM(K9:K15)</f>
        <v>0</v>
      </c>
    </row>
    <row r="17" spans="1:11">
      <c r="A17" s="17"/>
      <c r="B17" s="76"/>
      <c r="C17" s="14"/>
      <c r="D17" s="74"/>
      <c r="E17" s="79"/>
      <c r="F17" s="24"/>
      <c r="G17" s="25"/>
      <c r="H17" s="29"/>
      <c r="I17" s="30"/>
      <c r="J17" s="15"/>
      <c r="K17" s="15"/>
    </row>
    <row r="18" spans="1:11">
      <c r="A18" s="37" t="s">
        <v>193</v>
      </c>
      <c r="B18" s="76"/>
      <c r="C18" s="14"/>
      <c r="D18" s="74"/>
      <c r="E18" s="79"/>
      <c r="F18" s="24"/>
      <c r="G18" s="25"/>
      <c r="H18" s="29"/>
      <c r="I18" s="30"/>
      <c r="J18" s="15"/>
      <c r="K18" s="15"/>
    </row>
    <row r="19" spans="1:11">
      <c r="A19" s="17"/>
      <c r="B19" s="76"/>
      <c r="C19" s="14"/>
      <c r="D19" s="74"/>
      <c r="E19" s="79"/>
      <c r="F19" s="24"/>
      <c r="G19" s="25"/>
      <c r="H19" s="29"/>
      <c r="I19" s="30"/>
      <c r="J19" s="15"/>
      <c r="K19" s="15"/>
    </row>
    <row r="20" spans="1:11">
      <c r="A20" s="17" t="s">
        <v>194</v>
      </c>
      <c r="B20" s="76"/>
      <c r="C20" s="14"/>
      <c r="D20" s="74"/>
      <c r="E20" s="79"/>
      <c r="F20" s="24"/>
      <c r="G20" s="25"/>
      <c r="H20" s="29"/>
      <c r="I20" s="30"/>
      <c r="J20" s="15">
        <f>C20-D20-F20-H20</f>
        <v>0</v>
      </c>
      <c r="K20" s="15">
        <f>D20+F20+H20</f>
        <v>0</v>
      </c>
    </row>
    <row r="21" spans="1:11">
      <c r="A21" s="17" t="s">
        <v>170</v>
      </c>
      <c r="B21" s="76"/>
      <c r="C21" s="14"/>
      <c r="D21" s="74"/>
      <c r="E21" s="79"/>
      <c r="F21" s="24"/>
      <c r="G21" s="25"/>
      <c r="H21" s="29"/>
      <c r="I21" s="30"/>
      <c r="J21" s="15"/>
      <c r="K21" s="15"/>
    </row>
    <row r="22" spans="1:11">
      <c r="A22" s="54" t="s">
        <v>195</v>
      </c>
      <c r="B22" s="14">
        <f>SUM(B20:B21)</f>
        <v>0</v>
      </c>
      <c r="C22" s="14">
        <f>SUM(C20:C21)</f>
        <v>0</v>
      </c>
      <c r="D22" s="74">
        <f>SUM(D20:D21)</f>
        <v>0</v>
      </c>
      <c r="E22" s="79"/>
      <c r="F22" s="24">
        <f>SUM(F20:F21)</f>
        <v>0</v>
      </c>
      <c r="G22" s="25"/>
      <c r="H22" s="29">
        <f>SUM(H20:H21)</f>
        <v>0</v>
      </c>
      <c r="I22" s="30"/>
      <c r="J22" s="14">
        <f>SUM(J20:J21)</f>
        <v>0</v>
      </c>
      <c r="K22" s="14">
        <f>SUM(K20:K21)</f>
        <v>0</v>
      </c>
    </row>
    <row r="23" spans="1:11">
      <c r="A23" s="54"/>
      <c r="B23" s="14"/>
      <c r="C23" s="14"/>
      <c r="D23" s="74"/>
      <c r="E23" s="79"/>
      <c r="F23" s="24"/>
      <c r="G23" s="25"/>
      <c r="H23" s="29"/>
      <c r="I23" s="30"/>
      <c r="J23" s="15"/>
      <c r="K23" s="15"/>
    </row>
    <row r="24" spans="1:11">
      <c r="A24" s="82" t="s">
        <v>196</v>
      </c>
      <c r="B24" s="14"/>
      <c r="C24" s="14"/>
      <c r="D24" s="74"/>
      <c r="E24" s="79"/>
      <c r="F24" s="24"/>
      <c r="G24" s="25"/>
      <c r="H24" s="29"/>
      <c r="I24" s="30"/>
      <c r="J24" s="15"/>
      <c r="K24" s="15"/>
    </row>
    <row r="25" spans="1:11">
      <c r="A25" s="53"/>
      <c r="B25" s="14"/>
      <c r="C25" s="14"/>
      <c r="D25" s="74"/>
      <c r="E25" s="79"/>
      <c r="F25" s="24"/>
      <c r="G25" s="25"/>
      <c r="H25" s="29"/>
      <c r="I25" s="30"/>
      <c r="J25" s="15">
        <f t="shared" ref="J25:J39" si="0">C25-D25-F25-H25</f>
        <v>0</v>
      </c>
      <c r="K25" s="15">
        <f t="shared" ref="K25:K39" si="1">D25+F25+H25</f>
        <v>0</v>
      </c>
    </row>
    <row r="26" spans="1:11">
      <c r="A26" s="53" t="s">
        <v>197</v>
      </c>
      <c r="B26" s="14"/>
      <c r="C26" s="14"/>
      <c r="D26" s="74"/>
      <c r="E26" s="79"/>
      <c r="F26" s="24"/>
      <c r="G26" s="25"/>
      <c r="H26" s="29"/>
      <c r="I26" s="30"/>
      <c r="J26" s="15">
        <f t="shared" si="0"/>
        <v>0</v>
      </c>
      <c r="K26" s="15">
        <f t="shared" si="1"/>
        <v>0</v>
      </c>
    </row>
    <row r="27" spans="1:11">
      <c r="A27" s="53" t="s">
        <v>198</v>
      </c>
      <c r="B27" s="14"/>
      <c r="C27" s="14"/>
      <c r="D27" s="74"/>
      <c r="E27" s="79"/>
      <c r="F27" s="24"/>
      <c r="G27" s="25"/>
      <c r="H27" s="29"/>
      <c r="I27" s="30"/>
      <c r="J27" s="15">
        <f t="shared" si="0"/>
        <v>0</v>
      </c>
      <c r="K27" s="15">
        <f t="shared" si="1"/>
        <v>0</v>
      </c>
    </row>
    <row r="28" spans="1:11">
      <c r="A28" s="53" t="s">
        <v>202</v>
      </c>
      <c r="B28" s="14"/>
      <c r="C28" s="14"/>
      <c r="D28" s="74"/>
      <c r="E28" s="79"/>
      <c r="F28" s="24"/>
      <c r="G28" s="25"/>
      <c r="H28" s="29"/>
      <c r="I28" s="30"/>
      <c r="J28" s="15">
        <f t="shared" si="0"/>
        <v>0</v>
      </c>
      <c r="K28" s="15">
        <f t="shared" si="1"/>
        <v>0</v>
      </c>
    </row>
    <row r="29" spans="1:11">
      <c r="A29" s="53" t="s">
        <v>203</v>
      </c>
      <c r="B29" s="14"/>
      <c r="C29" s="14"/>
      <c r="D29" s="74"/>
      <c r="E29" s="79"/>
      <c r="F29" s="24"/>
      <c r="G29" s="25"/>
      <c r="H29" s="29"/>
      <c r="I29" s="30"/>
      <c r="J29" s="15"/>
      <c r="K29" s="15"/>
    </row>
    <row r="30" spans="1:11">
      <c r="A30" s="53" t="s">
        <v>204</v>
      </c>
      <c r="B30" s="14"/>
      <c r="C30" s="14"/>
      <c r="D30" s="74"/>
      <c r="E30" s="79"/>
      <c r="F30" s="24"/>
      <c r="G30" s="25"/>
      <c r="H30" s="29"/>
      <c r="I30" s="30"/>
      <c r="J30" s="15"/>
      <c r="K30" s="15"/>
    </row>
    <row r="31" spans="1:11">
      <c r="A31" s="53" t="s">
        <v>205</v>
      </c>
      <c r="B31" s="14"/>
      <c r="C31" s="14"/>
      <c r="D31" s="74"/>
      <c r="E31" s="79"/>
      <c r="F31" s="24"/>
      <c r="G31" s="25"/>
      <c r="H31" s="29"/>
      <c r="I31" s="30"/>
      <c r="J31" s="15"/>
      <c r="K31" s="15"/>
    </row>
    <row r="32" spans="1:11">
      <c r="A32" s="53" t="s">
        <v>5</v>
      </c>
      <c r="B32" s="14"/>
      <c r="C32" s="14"/>
      <c r="D32" s="74"/>
      <c r="E32" s="79"/>
      <c r="F32" s="24"/>
      <c r="G32" s="25"/>
      <c r="H32" s="29"/>
      <c r="I32" s="30"/>
      <c r="J32" s="15">
        <f t="shared" si="0"/>
        <v>0</v>
      </c>
      <c r="K32" s="15">
        <f t="shared" si="1"/>
        <v>0</v>
      </c>
    </row>
    <row r="33" spans="1:11">
      <c r="A33" s="53" t="s">
        <v>6</v>
      </c>
      <c r="B33" s="14"/>
      <c r="C33" s="14"/>
      <c r="D33" s="74"/>
      <c r="E33" s="79"/>
      <c r="F33" s="24"/>
      <c r="G33" s="25"/>
      <c r="H33" s="29"/>
      <c r="I33" s="30"/>
      <c r="J33" s="15">
        <f t="shared" si="0"/>
        <v>0</v>
      </c>
      <c r="K33" s="15">
        <f t="shared" si="1"/>
        <v>0</v>
      </c>
    </row>
    <row r="34" spans="1:11">
      <c r="A34" s="53" t="s">
        <v>7</v>
      </c>
      <c r="B34" s="14"/>
      <c r="C34" s="14"/>
      <c r="D34" s="74"/>
      <c r="E34" s="79"/>
      <c r="F34" s="24"/>
      <c r="G34" s="25"/>
      <c r="H34" s="29"/>
      <c r="I34" s="30"/>
      <c r="J34" s="15">
        <f t="shared" si="0"/>
        <v>0</v>
      </c>
      <c r="K34" s="15">
        <f t="shared" si="1"/>
        <v>0</v>
      </c>
    </row>
    <row r="35" spans="1:11">
      <c r="A35" s="53" t="s">
        <v>8</v>
      </c>
      <c r="B35" s="14"/>
      <c r="C35" s="14"/>
      <c r="D35" s="74"/>
      <c r="E35" s="79"/>
      <c r="F35" s="24"/>
      <c r="G35" s="25"/>
      <c r="H35" s="29"/>
      <c r="I35" s="30"/>
      <c r="J35" s="15">
        <f t="shared" si="0"/>
        <v>0</v>
      </c>
      <c r="K35" s="15">
        <f t="shared" si="1"/>
        <v>0</v>
      </c>
    </row>
    <row r="36" spans="1:11">
      <c r="A36" s="53" t="s">
        <v>9</v>
      </c>
      <c r="B36" s="14"/>
      <c r="C36" s="14"/>
      <c r="D36" s="74"/>
      <c r="E36" s="79"/>
      <c r="F36" s="24"/>
      <c r="G36" s="25"/>
      <c r="H36" s="29"/>
      <c r="I36" s="30"/>
      <c r="J36" s="15">
        <f t="shared" si="0"/>
        <v>0</v>
      </c>
      <c r="K36" s="15">
        <f t="shared" si="1"/>
        <v>0</v>
      </c>
    </row>
    <row r="37" spans="1:11">
      <c r="A37" s="53" t="s">
        <v>10</v>
      </c>
      <c r="B37" s="14"/>
      <c r="C37" s="14"/>
      <c r="D37" s="74"/>
      <c r="E37" s="79"/>
      <c r="F37" s="24"/>
      <c r="G37" s="25"/>
      <c r="H37" s="29"/>
      <c r="I37" s="30"/>
      <c r="J37" s="15">
        <f t="shared" si="0"/>
        <v>0</v>
      </c>
      <c r="K37" s="15">
        <f t="shared" si="1"/>
        <v>0</v>
      </c>
    </row>
    <row r="38" spans="1:11">
      <c r="A38" s="53" t="s">
        <v>11</v>
      </c>
      <c r="B38" s="14"/>
      <c r="C38" s="14"/>
      <c r="D38" s="74"/>
      <c r="E38" s="79"/>
      <c r="F38" s="24"/>
      <c r="G38" s="25"/>
      <c r="H38" s="29"/>
      <c r="I38" s="30"/>
      <c r="J38" s="15">
        <f t="shared" si="0"/>
        <v>0</v>
      </c>
      <c r="K38" s="15">
        <f t="shared" si="1"/>
        <v>0</v>
      </c>
    </row>
    <row r="39" spans="1:11">
      <c r="A39" s="53" t="s">
        <v>12</v>
      </c>
      <c r="B39" s="14"/>
      <c r="C39" s="14"/>
      <c r="D39" s="74"/>
      <c r="E39" s="79"/>
      <c r="F39" s="24"/>
      <c r="G39" s="25"/>
      <c r="H39" s="29"/>
      <c r="I39" s="30"/>
      <c r="J39" s="15">
        <f t="shared" si="0"/>
        <v>0</v>
      </c>
      <c r="K39" s="15">
        <f t="shared" si="1"/>
        <v>0</v>
      </c>
    </row>
    <row r="40" spans="1:11">
      <c r="A40" s="53" t="s">
        <v>170</v>
      </c>
      <c r="B40" s="14"/>
      <c r="C40" s="14"/>
      <c r="D40" s="74"/>
      <c r="E40" s="79"/>
      <c r="F40" s="24"/>
      <c r="G40" s="25"/>
      <c r="H40" s="29"/>
      <c r="I40" s="30"/>
      <c r="J40" s="15"/>
      <c r="K40" s="15"/>
    </row>
    <row r="41" spans="1:11">
      <c r="A41" s="54" t="s">
        <v>13</v>
      </c>
      <c r="B41" s="14">
        <f>SUM(B26:B40)</f>
        <v>0</v>
      </c>
      <c r="C41" s="14">
        <f>SUM(C26:C40)</f>
        <v>0</v>
      </c>
      <c r="D41" s="74">
        <f>SUM(D26:D40)</f>
        <v>0</v>
      </c>
      <c r="E41" s="79"/>
      <c r="F41" s="64">
        <f>SUM(F26:F40)</f>
        <v>0</v>
      </c>
      <c r="G41" s="25"/>
      <c r="H41" s="75">
        <f>SUM(H26:H40)</f>
        <v>0</v>
      </c>
      <c r="I41" s="75"/>
      <c r="J41" s="14">
        <f>SUM(J9:J40)</f>
        <v>0</v>
      </c>
      <c r="K41" s="14">
        <f>SUM(K9:K40)</f>
        <v>0</v>
      </c>
    </row>
    <row r="42" spans="1:11">
      <c r="A42" s="54"/>
      <c r="B42" s="14"/>
      <c r="C42" s="14"/>
      <c r="D42" s="74"/>
      <c r="E42" s="79"/>
      <c r="F42" s="64"/>
      <c r="G42" s="25"/>
      <c r="H42" s="75"/>
      <c r="I42" s="75"/>
      <c r="J42" s="14"/>
      <c r="K42" s="14"/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35"/>
  <sheetViews>
    <sheetView workbookViewId="0">
      <selection activeCell="D25" sqref="D25"/>
    </sheetView>
  </sheetViews>
  <sheetFormatPr baseColWidth="10" defaultColWidth="8.83203125" defaultRowHeight="14"/>
  <cols>
    <col min="1" max="1" width="27" bestFit="1" customWidth="1"/>
    <col min="2" max="2" width="14.1640625" bestFit="1" customWidth="1"/>
    <col min="3" max="3" width="9.1640625" customWidth="1"/>
    <col min="4" max="4" width="11.5" bestFit="1" customWidth="1"/>
    <col min="5" max="5" width="7.6640625" bestFit="1" customWidth="1"/>
    <col min="6" max="6" width="12.5" bestFit="1" customWidth="1"/>
    <col min="7" max="7" width="8.5" bestFit="1" customWidth="1"/>
    <col min="8" max="8" width="12.5" bestFit="1" customWidth="1"/>
    <col min="9" max="9" width="8.5" bestFit="1" customWidth="1"/>
    <col min="10" max="10" width="11.83203125" bestFit="1" customWidth="1"/>
  </cols>
  <sheetData>
    <row r="1" spans="1:11">
      <c r="A1" s="81" t="s">
        <v>14</v>
      </c>
    </row>
    <row r="2" spans="1:11">
      <c r="A2" s="52"/>
    </row>
    <row r="3" spans="1:11">
      <c r="A3" s="16"/>
      <c r="B3" s="11" t="s">
        <v>96</v>
      </c>
      <c r="C3" s="11" t="s">
        <v>97</v>
      </c>
      <c r="D3" s="84" t="s">
        <v>98</v>
      </c>
      <c r="E3" s="85" t="s">
        <v>99</v>
      </c>
      <c r="F3" s="22" t="s">
        <v>100</v>
      </c>
      <c r="G3" s="23" t="s">
        <v>101</v>
      </c>
      <c r="H3" s="27" t="s">
        <v>0</v>
      </c>
      <c r="I3" s="28" t="s">
        <v>101</v>
      </c>
      <c r="J3" s="12" t="s">
        <v>1</v>
      </c>
      <c r="K3" s="12" t="s">
        <v>2</v>
      </c>
    </row>
    <row r="4" spans="1:11">
      <c r="A4" s="17"/>
      <c r="B4" s="11" t="s">
        <v>3</v>
      </c>
      <c r="C4" s="11" t="s">
        <v>3</v>
      </c>
      <c r="D4" s="84" t="s">
        <v>4</v>
      </c>
      <c r="E4" s="85" t="s">
        <v>4</v>
      </c>
      <c r="F4" s="22" t="s">
        <v>102</v>
      </c>
      <c r="G4" s="23" t="s">
        <v>4</v>
      </c>
      <c r="H4" s="27" t="s">
        <v>102</v>
      </c>
      <c r="I4" s="28" t="s">
        <v>4</v>
      </c>
      <c r="J4" s="12" t="s">
        <v>103</v>
      </c>
      <c r="K4" s="12" t="s">
        <v>4</v>
      </c>
    </row>
    <row r="5" spans="1:11">
      <c r="A5" s="96"/>
      <c r="B5" s="14"/>
      <c r="C5" s="14"/>
      <c r="D5" s="73"/>
      <c r="E5" s="86"/>
      <c r="F5" s="24"/>
      <c r="G5" s="25"/>
      <c r="H5" s="29"/>
      <c r="I5" s="30"/>
      <c r="J5" s="15"/>
      <c r="K5" s="15"/>
    </row>
    <row r="6" spans="1:11">
      <c r="A6" s="97"/>
      <c r="B6" s="14"/>
      <c r="C6" s="14"/>
      <c r="D6" s="73"/>
      <c r="E6" s="86"/>
      <c r="F6" s="24"/>
      <c r="G6" s="25"/>
      <c r="H6" s="29"/>
      <c r="I6" s="30"/>
      <c r="J6" s="15"/>
      <c r="K6" s="15"/>
    </row>
    <row r="7" spans="1:11">
      <c r="A7" s="55" t="s">
        <v>15</v>
      </c>
      <c r="B7" s="14"/>
      <c r="C7" s="14"/>
      <c r="D7" s="73"/>
      <c r="E7" s="86"/>
      <c r="F7" s="24"/>
      <c r="G7" s="25"/>
      <c r="H7" s="29"/>
      <c r="I7" s="30"/>
      <c r="J7" s="15">
        <f t="shared" ref="J7:J20" si="0">C7-D7-F7-H7</f>
        <v>0</v>
      </c>
      <c r="K7" s="15">
        <f t="shared" ref="K7:K20" si="1">D7+F7+H7</f>
        <v>0</v>
      </c>
    </row>
    <row r="8" spans="1:11">
      <c r="A8" s="55" t="s">
        <v>16</v>
      </c>
      <c r="B8" s="17"/>
      <c r="C8" s="17"/>
      <c r="D8" s="87"/>
      <c r="E8" s="72"/>
      <c r="F8" s="90"/>
      <c r="G8" s="25"/>
      <c r="H8" s="29"/>
      <c r="I8" s="93"/>
      <c r="J8" s="15">
        <f t="shared" si="0"/>
        <v>0</v>
      </c>
      <c r="K8" s="15">
        <f t="shared" si="1"/>
        <v>0</v>
      </c>
    </row>
    <row r="9" spans="1:11">
      <c r="A9" s="55" t="s">
        <v>17</v>
      </c>
      <c r="B9" s="17"/>
      <c r="C9" s="17"/>
      <c r="D9" s="87"/>
      <c r="E9" s="72"/>
      <c r="F9" s="90"/>
      <c r="G9" s="25"/>
      <c r="H9" s="29"/>
      <c r="I9" s="93"/>
      <c r="J9" s="15">
        <f t="shared" si="0"/>
        <v>0</v>
      </c>
      <c r="K9" s="15">
        <f t="shared" si="1"/>
        <v>0</v>
      </c>
    </row>
    <row r="10" spans="1:11">
      <c r="A10" s="55" t="s">
        <v>18</v>
      </c>
      <c r="B10" s="17"/>
      <c r="C10" s="17"/>
      <c r="D10" s="87"/>
      <c r="E10" s="72"/>
      <c r="F10" s="90"/>
      <c r="G10" s="25"/>
      <c r="H10" s="29"/>
      <c r="I10" s="93"/>
      <c r="J10" s="15">
        <f t="shared" si="0"/>
        <v>0</v>
      </c>
      <c r="K10" s="15">
        <f t="shared" si="1"/>
        <v>0</v>
      </c>
    </row>
    <row r="11" spans="1:11">
      <c r="A11" s="55" t="s">
        <v>19</v>
      </c>
      <c r="B11" s="17"/>
      <c r="C11" s="17"/>
      <c r="D11" s="87"/>
      <c r="E11" s="72"/>
      <c r="F11" s="90"/>
      <c r="G11" s="25"/>
      <c r="H11" s="29"/>
      <c r="I11" s="93"/>
      <c r="J11" s="15">
        <f t="shared" si="0"/>
        <v>0</v>
      </c>
      <c r="K11" s="15">
        <f t="shared" si="1"/>
        <v>0</v>
      </c>
    </row>
    <row r="12" spans="1:11">
      <c r="A12" s="55" t="s">
        <v>20</v>
      </c>
      <c r="B12" s="17"/>
      <c r="C12" s="17"/>
      <c r="D12" s="87"/>
      <c r="E12" s="72"/>
      <c r="F12" s="90"/>
      <c r="G12" s="25"/>
      <c r="H12" s="29"/>
      <c r="I12" s="93"/>
      <c r="J12" s="15">
        <f t="shared" si="0"/>
        <v>0</v>
      </c>
      <c r="K12" s="15">
        <f t="shared" si="1"/>
        <v>0</v>
      </c>
    </row>
    <row r="13" spans="1:11">
      <c r="A13" s="55" t="s">
        <v>21</v>
      </c>
      <c r="B13" s="17"/>
      <c r="C13" s="17"/>
      <c r="D13" s="87"/>
      <c r="E13" s="72"/>
      <c r="F13" s="90"/>
      <c r="G13" s="25"/>
      <c r="H13" s="29"/>
      <c r="I13" s="93"/>
      <c r="J13" s="15">
        <f t="shared" si="0"/>
        <v>0</v>
      </c>
      <c r="K13" s="15">
        <f t="shared" si="1"/>
        <v>0</v>
      </c>
    </row>
    <row r="14" spans="1:11">
      <c r="A14" s="55" t="s">
        <v>22</v>
      </c>
      <c r="B14" s="17"/>
      <c r="C14" s="17"/>
      <c r="D14" s="87"/>
      <c r="E14" s="72"/>
      <c r="F14" s="90"/>
      <c r="G14" s="25"/>
      <c r="H14" s="29"/>
      <c r="I14" s="93"/>
      <c r="J14" s="15">
        <f t="shared" si="0"/>
        <v>0</v>
      </c>
      <c r="K14" s="15">
        <f t="shared" si="1"/>
        <v>0</v>
      </c>
    </row>
    <row r="15" spans="1:11">
      <c r="A15" s="55" t="s">
        <v>23</v>
      </c>
      <c r="B15" s="17"/>
      <c r="C15" s="17"/>
      <c r="D15" s="87"/>
      <c r="E15" s="72"/>
      <c r="F15" s="90"/>
      <c r="G15" s="25"/>
      <c r="H15" s="29"/>
      <c r="I15" s="93"/>
      <c r="J15" s="15">
        <f t="shared" si="0"/>
        <v>0</v>
      </c>
      <c r="K15" s="15">
        <f t="shared" si="1"/>
        <v>0</v>
      </c>
    </row>
    <row r="16" spans="1:11">
      <c r="A16" s="55" t="s">
        <v>24</v>
      </c>
      <c r="B16" s="17"/>
      <c r="C16" s="17"/>
      <c r="D16" s="87"/>
      <c r="E16" s="72"/>
      <c r="F16" s="90"/>
      <c r="G16" s="25"/>
      <c r="H16" s="29"/>
      <c r="I16" s="93"/>
      <c r="J16" s="15">
        <f t="shared" si="0"/>
        <v>0</v>
      </c>
      <c r="K16" s="15">
        <f t="shared" si="1"/>
        <v>0</v>
      </c>
    </row>
    <row r="17" spans="1:11">
      <c r="A17" s="55" t="s">
        <v>25</v>
      </c>
      <c r="B17" s="17"/>
      <c r="C17" s="17"/>
      <c r="D17" s="87"/>
      <c r="E17" s="72"/>
      <c r="F17" s="90"/>
      <c r="G17" s="25"/>
      <c r="H17" s="29"/>
      <c r="I17" s="93"/>
      <c r="J17" s="15">
        <f t="shared" si="0"/>
        <v>0</v>
      </c>
      <c r="K17" s="15">
        <f t="shared" si="1"/>
        <v>0</v>
      </c>
    </row>
    <row r="18" spans="1:11">
      <c r="A18" s="55" t="s">
        <v>26</v>
      </c>
      <c r="B18" s="17"/>
      <c r="C18" s="17"/>
      <c r="D18" s="87"/>
      <c r="E18" s="72"/>
      <c r="F18" s="90"/>
      <c r="G18" s="25"/>
      <c r="H18" s="29"/>
      <c r="I18" s="93"/>
      <c r="J18" s="15">
        <f t="shared" si="0"/>
        <v>0</v>
      </c>
      <c r="K18" s="15">
        <f t="shared" si="1"/>
        <v>0</v>
      </c>
    </row>
    <row r="19" spans="1:11">
      <c r="A19" s="55" t="s">
        <v>27</v>
      </c>
      <c r="B19" s="17"/>
      <c r="C19" s="17"/>
      <c r="D19" s="87"/>
      <c r="E19" s="72"/>
      <c r="F19" s="90"/>
      <c r="G19" s="25"/>
      <c r="H19" s="29"/>
      <c r="I19" s="93"/>
      <c r="J19" s="15">
        <f t="shared" si="0"/>
        <v>0</v>
      </c>
      <c r="K19" s="15">
        <f t="shared" si="1"/>
        <v>0</v>
      </c>
    </row>
    <row r="20" spans="1:11">
      <c r="A20" s="55" t="s">
        <v>28</v>
      </c>
      <c r="B20" s="83"/>
      <c r="C20" s="83"/>
      <c r="D20" s="88"/>
      <c r="E20" s="89"/>
      <c r="F20" s="91"/>
      <c r="G20" s="92"/>
      <c r="H20" s="94"/>
      <c r="I20" s="95"/>
      <c r="J20" s="15">
        <f t="shared" si="0"/>
        <v>0</v>
      </c>
      <c r="K20" s="15">
        <f t="shared" si="1"/>
        <v>0</v>
      </c>
    </row>
    <row r="21" spans="1:11">
      <c r="A21" s="55"/>
      <c r="B21" s="83"/>
      <c r="C21" s="83"/>
      <c r="D21" s="88"/>
      <c r="E21" s="89"/>
      <c r="F21" s="91"/>
      <c r="G21" s="92"/>
      <c r="H21" s="94"/>
      <c r="I21" s="95"/>
      <c r="J21" s="15"/>
      <c r="K21" s="15"/>
    </row>
    <row r="22" spans="1:11">
      <c r="A22" s="55" t="s">
        <v>148</v>
      </c>
      <c r="B22" s="14"/>
      <c r="C22" s="14"/>
      <c r="D22" s="73"/>
      <c r="E22" s="86"/>
      <c r="F22" s="24"/>
      <c r="G22" s="25"/>
      <c r="H22" s="29"/>
      <c r="I22" s="30"/>
      <c r="J22" s="15"/>
      <c r="K22" s="15"/>
    </row>
    <row r="23" spans="1:11">
      <c r="A23" s="55" t="s">
        <v>29</v>
      </c>
      <c r="B23" s="14"/>
      <c r="C23" s="14"/>
      <c r="D23" s="73"/>
      <c r="E23" s="86"/>
      <c r="F23" s="24"/>
      <c r="G23" s="25"/>
      <c r="H23" s="29"/>
      <c r="I23" s="30"/>
      <c r="J23" s="15">
        <f t="shared" ref="J23:J29" si="2">C23-D23-F23-H23</f>
        <v>0</v>
      </c>
      <c r="K23" s="15">
        <f t="shared" ref="K23:K33" si="3">D23+F23+H23</f>
        <v>0</v>
      </c>
    </row>
    <row r="24" spans="1:11">
      <c r="A24" s="55" t="s">
        <v>30</v>
      </c>
      <c r="B24" s="14"/>
      <c r="C24" s="14"/>
      <c r="D24" s="73"/>
      <c r="E24" s="86"/>
      <c r="F24" s="24"/>
      <c r="G24" s="25"/>
      <c r="H24" s="29"/>
      <c r="I24" s="30"/>
      <c r="J24" s="15">
        <f t="shared" si="2"/>
        <v>0</v>
      </c>
      <c r="K24" s="15">
        <f t="shared" si="3"/>
        <v>0</v>
      </c>
    </row>
    <row r="25" spans="1:11">
      <c r="A25" s="55" t="s">
        <v>31</v>
      </c>
      <c r="B25" s="14"/>
      <c r="C25" s="14"/>
      <c r="D25" s="73"/>
      <c r="E25" s="86"/>
      <c r="F25" s="24"/>
      <c r="G25" s="25"/>
      <c r="H25" s="29"/>
      <c r="I25" s="30"/>
      <c r="J25" s="15">
        <f t="shared" si="2"/>
        <v>0</v>
      </c>
      <c r="K25" s="15">
        <f t="shared" si="3"/>
        <v>0</v>
      </c>
    </row>
    <row r="26" spans="1:11">
      <c r="A26" s="55" t="s">
        <v>32</v>
      </c>
      <c r="B26" s="14"/>
      <c r="C26" s="14"/>
      <c r="D26" s="73"/>
      <c r="E26" s="86"/>
      <c r="F26" s="24"/>
      <c r="G26" s="25"/>
      <c r="H26" s="29"/>
      <c r="I26" s="30"/>
      <c r="J26" s="15">
        <f t="shared" si="2"/>
        <v>0</v>
      </c>
      <c r="K26" s="15">
        <f t="shared" si="3"/>
        <v>0</v>
      </c>
    </row>
    <row r="27" spans="1:11">
      <c r="A27" s="55" t="s">
        <v>33</v>
      </c>
      <c r="B27" s="14"/>
      <c r="C27" s="14"/>
      <c r="D27" s="73"/>
      <c r="E27" s="86"/>
      <c r="F27" s="24"/>
      <c r="G27" s="25"/>
      <c r="H27" s="29"/>
      <c r="I27" s="30"/>
      <c r="J27" s="15">
        <f t="shared" si="2"/>
        <v>0</v>
      </c>
      <c r="K27" s="15">
        <f t="shared" si="3"/>
        <v>0</v>
      </c>
    </row>
    <row r="28" spans="1:11">
      <c r="A28" s="55" t="s">
        <v>34</v>
      </c>
      <c r="B28" s="14"/>
      <c r="C28" s="14"/>
      <c r="D28" s="73"/>
      <c r="E28" s="86"/>
      <c r="F28" s="24"/>
      <c r="G28" s="25"/>
      <c r="H28" s="29"/>
      <c r="I28" s="30"/>
      <c r="J28" s="15">
        <f t="shared" si="2"/>
        <v>0</v>
      </c>
      <c r="K28" s="15">
        <f t="shared" si="3"/>
        <v>0</v>
      </c>
    </row>
    <row r="29" spans="1:11">
      <c r="A29" s="55" t="s">
        <v>35</v>
      </c>
      <c r="B29" s="14"/>
      <c r="C29" s="14"/>
      <c r="D29" s="73"/>
      <c r="E29" s="86"/>
      <c r="F29" s="24"/>
      <c r="G29" s="25"/>
      <c r="H29" s="29"/>
      <c r="I29" s="30"/>
      <c r="J29" s="15">
        <f t="shared" si="2"/>
        <v>0</v>
      </c>
      <c r="K29" s="15">
        <f t="shared" si="3"/>
        <v>0</v>
      </c>
    </row>
    <row r="30" spans="1:11">
      <c r="A30" s="55" t="s">
        <v>176</v>
      </c>
      <c r="B30" s="14"/>
      <c r="C30" s="14"/>
      <c r="D30" s="73"/>
      <c r="E30" s="86"/>
      <c r="F30" s="24"/>
      <c r="G30" s="25"/>
      <c r="H30" s="29"/>
      <c r="I30" s="30"/>
      <c r="J30" s="15"/>
      <c r="K30" s="15"/>
    </row>
    <row r="31" spans="1:11">
      <c r="A31" s="55"/>
      <c r="B31" s="14"/>
      <c r="C31" s="14"/>
      <c r="D31" s="73"/>
      <c r="E31" s="86"/>
      <c r="F31" s="24"/>
      <c r="G31" s="25"/>
      <c r="H31" s="29"/>
      <c r="I31" s="30"/>
      <c r="J31" s="15"/>
      <c r="K31" s="15"/>
    </row>
    <row r="32" spans="1:11">
      <c r="A32" s="55"/>
      <c r="B32" s="83"/>
      <c r="C32" s="83"/>
      <c r="D32" s="88"/>
      <c r="E32" s="89"/>
      <c r="F32" s="91"/>
      <c r="G32" s="92"/>
      <c r="H32" s="94"/>
      <c r="I32" s="95"/>
      <c r="J32" s="15"/>
      <c r="K32" s="15"/>
    </row>
    <row r="33" spans="1:11">
      <c r="A33" s="55" t="s">
        <v>36</v>
      </c>
      <c r="B33" s="83"/>
      <c r="C33" s="83"/>
      <c r="D33" s="88"/>
      <c r="E33" s="89"/>
      <c r="F33" s="91"/>
      <c r="G33" s="92"/>
      <c r="H33" s="94"/>
      <c r="I33" s="95"/>
      <c r="J33" s="15">
        <f>C33-D33-F33-H33</f>
        <v>0</v>
      </c>
      <c r="K33" s="15">
        <f t="shared" si="3"/>
        <v>0</v>
      </c>
    </row>
    <row r="34" spans="1:11">
      <c r="A34" s="55" t="s">
        <v>170</v>
      </c>
      <c r="B34" s="83"/>
      <c r="C34" s="83"/>
      <c r="D34" s="88"/>
      <c r="E34" s="89"/>
      <c r="F34" s="91"/>
      <c r="G34" s="92"/>
      <c r="H34" s="94"/>
      <c r="I34" s="95"/>
      <c r="J34" s="15"/>
      <c r="K34" s="15"/>
    </row>
    <row r="35" spans="1:11">
      <c r="A35" s="54" t="s">
        <v>37</v>
      </c>
      <c r="B35" s="14">
        <f>SUM(B23:B33)</f>
        <v>0</v>
      </c>
      <c r="C35" s="14">
        <f>SUM(C23:C33)</f>
        <v>0</v>
      </c>
      <c r="D35" s="73">
        <f>SUM(D23:D33)</f>
        <v>0</v>
      </c>
      <c r="E35" s="86"/>
      <c r="F35" s="64">
        <f>SUM(F23:F33)</f>
        <v>0</v>
      </c>
      <c r="G35" s="25"/>
      <c r="H35" s="75">
        <f>SUM(H23:H33)</f>
        <v>0</v>
      </c>
      <c r="I35" s="30"/>
      <c r="J35" s="14">
        <f>SUM(J23:J33)</f>
        <v>0</v>
      </c>
      <c r="K35" s="14">
        <f>SUM(K23:K33)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31"/>
  <sheetViews>
    <sheetView workbookViewId="0">
      <selection activeCell="A20" sqref="A20"/>
    </sheetView>
  </sheetViews>
  <sheetFormatPr baseColWidth="10" defaultColWidth="8.83203125" defaultRowHeight="14"/>
  <cols>
    <col min="1" max="1" width="30.5" bestFit="1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46"/>
      <c r="C2" s="46"/>
      <c r="D2" s="47"/>
      <c r="E2" s="5"/>
      <c r="F2" s="6"/>
      <c r="G2" s="5"/>
      <c r="H2" s="6"/>
      <c r="I2" s="68"/>
      <c r="J2" s="6"/>
      <c r="K2" s="6"/>
    </row>
    <row r="3" spans="1:11">
      <c r="A3" s="16"/>
      <c r="B3" s="46"/>
      <c r="C3" s="46"/>
      <c r="D3" s="47"/>
      <c r="E3" s="5"/>
      <c r="F3" s="6"/>
      <c r="G3" s="5"/>
      <c r="H3" s="6"/>
      <c r="I3" s="68"/>
      <c r="J3" s="6"/>
      <c r="K3" s="6"/>
    </row>
    <row r="4" spans="1:11">
      <c r="A4" s="16"/>
      <c r="B4" s="98" t="s">
        <v>96</v>
      </c>
      <c r="C4" s="16" t="s">
        <v>97</v>
      </c>
      <c r="D4" s="36" t="s">
        <v>98</v>
      </c>
      <c r="E4" s="36" t="s">
        <v>99</v>
      </c>
      <c r="F4" s="37" t="s">
        <v>100</v>
      </c>
      <c r="G4" s="37" t="s">
        <v>101</v>
      </c>
      <c r="H4" s="35" t="s">
        <v>0</v>
      </c>
      <c r="I4" s="35" t="s">
        <v>101</v>
      </c>
      <c r="J4" s="16" t="s">
        <v>1</v>
      </c>
      <c r="K4" s="16" t="s">
        <v>2</v>
      </c>
    </row>
    <row r="5" spans="1:11">
      <c r="A5" s="16"/>
      <c r="B5" s="98" t="s">
        <v>3</v>
      </c>
      <c r="C5" s="16" t="s">
        <v>3</v>
      </c>
      <c r="D5" s="36" t="s">
        <v>4</v>
      </c>
      <c r="E5" s="36" t="s">
        <v>4</v>
      </c>
      <c r="F5" s="37" t="s">
        <v>102</v>
      </c>
      <c r="G5" s="37" t="s">
        <v>4</v>
      </c>
      <c r="H5" s="35" t="s">
        <v>102</v>
      </c>
      <c r="I5" s="35" t="s">
        <v>4</v>
      </c>
      <c r="J5" s="16" t="s">
        <v>103</v>
      </c>
      <c r="K5" s="16" t="s">
        <v>4</v>
      </c>
    </row>
    <row r="6" spans="1:11">
      <c r="A6" s="17"/>
      <c r="B6" s="76"/>
      <c r="C6" s="14"/>
      <c r="D6" s="73"/>
      <c r="E6" s="86"/>
      <c r="F6" s="24"/>
      <c r="G6" s="25"/>
      <c r="H6" s="29"/>
      <c r="I6" s="30"/>
      <c r="J6" s="15"/>
      <c r="K6" s="15"/>
    </row>
    <row r="7" spans="1:11">
      <c r="A7" s="37" t="s">
        <v>38</v>
      </c>
      <c r="B7" s="14"/>
      <c r="C7" s="14"/>
      <c r="D7" s="73"/>
      <c r="E7" s="86"/>
      <c r="F7" s="24"/>
      <c r="G7" s="25"/>
      <c r="H7" s="29"/>
      <c r="I7" s="30"/>
      <c r="J7" s="15"/>
      <c r="K7" s="15"/>
    </row>
    <row r="8" spans="1:11">
      <c r="A8" s="16"/>
      <c r="B8" s="14"/>
      <c r="C8" s="14"/>
      <c r="D8" s="73"/>
      <c r="E8" s="86"/>
      <c r="F8" s="24"/>
      <c r="G8" s="25"/>
      <c r="H8" s="29"/>
      <c r="I8" s="30"/>
      <c r="J8" s="15"/>
      <c r="K8" s="15"/>
    </row>
    <row r="9" spans="1:11">
      <c r="A9" s="17" t="s">
        <v>39</v>
      </c>
      <c r="B9" s="14"/>
      <c r="C9" s="14"/>
      <c r="D9" s="73"/>
      <c r="E9" s="86"/>
      <c r="F9" s="24"/>
      <c r="G9" s="25"/>
      <c r="H9" s="29"/>
      <c r="I9" s="30"/>
      <c r="J9" s="15">
        <f>C9-D9-F9-H9</f>
        <v>0</v>
      </c>
      <c r="K9" s="15">
        <f>D9+F9+H9</f>
        <v>0</v>
      </c>
    </row>
    <row r="10" spans="1:11">
      <c r="A10" s="17" t="s">
        <v>40</v>
      </c>
      <c r="B10" s="14"/>
      <c r="C10" s="14"/>
      <c r="D10" s="73"/>
      <c r="E10" s="86"/>
      <c r="F10" s="24"/>
      <c r="G10" s="25"/>
      <c r="H10" s="29"/>
      <c r="I10" s="30"/>
      <c r="J10" s="15">
        <f>C10-D10-F10-H10</f>
        <v>0</v>
      </c>
      <c r="K10" s="15">
        <f>D10+F10+H10</f>
        <v>0</v>
      </c>
    </row>
    <row r="11" spans="1:11">
      <c r="A11" s="17" t="s">
        <v>41</v>
      </c>
      <c r="B11" s="14"/>
      <c r="C11" s="14"/>
      <c r="D11" s="73"/>
      <c r="E11" s="86"/>
      <c r="F11" s="24"/>
      <c r="G11" s="25"/>
      <c r="H11" s="29"/>
      <c r="I11" s="30"/>
      <c r="J11" s="15">
        <f>C11-D11-F11-H11</f>
        <v>0</v>
      </c>
      <c r="K11" s="15">
        <f>D11+F11+H11</f>
        <v>0</v>
      </c>
    </row>
    <row r="12" spans="1:11">
      <c r="A12" s="17" t="s">
        <v>42</v>
      </c>
      <c r="B12" s="14"/>
      <c r="C12" s="14"/>
      <c r="D12" s="73"/>
      <c r="E12" s="86"/>
      <c r="F12" s="24"/>
      <c r="G12" s="25"/>
      <c r="H12" s="29"/>
      <c r="I12" s="30"/>
      <c r="J12" s="15">
        <f t="shared" ref="J12:J17" si="0">C12-D12-F12-H12</f>
        <v>0</v>
      </c>
      <c r="K12" s="15">
        <f t="shared" ref="K12:K29" si="1">D12+F12+H12</f>
        <v>0</v>
      </c>
    </row>
    <row r="13" spans="1:11">
      <c r="A13" s="17" t="s">
        <v>43</v>
      </c>
      <c r="B13" s="14"/>
      <c r="C13" s="14"/>
      <c r="D13" s="73"/>
      <c r="E13" s="86"/>
      <c r="F13" s="24"/>
      <c r="G13" s="25"/>
      <c r="H13" s="29"/>
      <c r="I13" s="30"/>
      <c r="J13" s="15">
        <f t="shared" si="0"/>
        <v>0</v>
      </c>
      <c r="K13" s="15">
        <f t="shared" si="1"/>
        <v>0</v>
      </c>
    </row>
    <row r="14" spans="1:11">
      <c r="A14" s="17" t="s">
        <v>44</v>
      </c>
      <c r="B14" s="14"/>
      <c r="C14" s="14"/>
      <c r="D14" s="73"/>
      <c r="E14" s="86"/>
      <c r="F14" s="24"/>
      <c r="G14" s="25"/>
      <c r="H14" s="29"/>
      <c r="I14" s="30"/>
      <c r="J14" s="15">
        <f t="shared" si="0"/>
        <v>0</v>
      </c>
      <c r="K14" s="15">
        <f t="shared" si="1"/>
        <v>0</v>
      </c>
    </row>
    <row r="15" spans="1:11">
      <c r="A15" s="17" t="s">
        <v>45</v>
      </c>
      <c r="B15" s="14"/>
      <c r="C15" s="14"/>
      <c r="D15" s="73"/>
      <c r="E15" s="86"/>
      <c r="F15" s="24"/>
      <c r="G15" s="25"/>
      <c r="H15" s="29"/>
      <c r="I15" s="30"/>
      <c r="J15" s="15">
        <f t="shared" si="0"/>
        <v>0</v>
      </c>
      <c r="K15" s="15">
        <f t="shared" si="1"/>
        <v>0</v>
      </c>
    </row>
    <row r="16" spans="1:11">
      <c r="A16" s="17" t="s">
        <v>46</v>
      </c>
      <c r="B16" s="14"/>
      <c r="C16" s="14"/>
      <c r="D16" s="73"/>
      <c r="E16" s="86"/>
      <c r="F16" s="24"/>
      <c r="G16" s="25"/>
      <c r="H16" s="29"/>
      <c r="I16" s="30"/>
      <c r="J16" s="15">
        <f t="shared" si="0"/>
        <v>0</v>
      </c>
      <c r="K16" s="15">
        <f t="shared" si="1"/>
        <v>0</v>
      </c>
    </row>
    <row r="17" spans="1:11">
      <c r="A17" s="17" t="s">
        <v>47</v>
      </c>
      <c r="B17" s="14"/>
      <c r="C17" s="14"/>
      <c r="D17" s="73"/>
      <c r="E17" s="86"/>
      <c r="F17" s="24"/>
      <c r="G17" s="25"/>
      <c r="H17" s="29"/>
      <c r="I17" s="30"/>
      <c r="J17" s="15">
        <f t="shared" si="0"/>
        <v>0</v>
      </c>
      <c r="K17" s="15">
        <f t="shared" si="1"/>
        <v>0</v>
      </c>
    </row>
    <row r="18" spans="1:11">
      <c r="A18" s="17" t="s">
        <v>48</v>
      </c>
      <c r="B18" s="14"/>
      <c r="C18" s="14"/>
      <c r="D18" s="73"/>
      <c r="E18" s="86"/>
      <c r="F18" s="24"/>
      <c r="G18" s="25"/>
      <c r="H18" s="29"/>
      <c r="I18" s="30"/>
      <c r="J18" s="15"/>
      <c r="K18" s="15"/>
    </row>
    <row r="19" spans="1:11">
      <c r="A19" s="17" t="s">
        <v>49</v>
      </c>
      <c r="B19" s="14"/>
      <c r="C19" s="14"/>
      <c r="D19" s="73"/>
      <c r="E19" s="86"/>
      <c r="F19" s="24"/>
      <c r="G19" s="25"/>
      <c r="H19" s="29"/>
      <c r="I19" s="30"/>
      <c r="J19" s="15">
        <f>C19-D19-F19-H19</f>
        <v>0</v>
      </c>
      <c r="K19" s="15">
        <f>D19+F19+H19</f>
        <v>0</v>
      </c>
    </row>
    <row r="20" spans="1:11">
      <c r="A20" s="17" t="s">
        <v>170</v>
      </c>
      <c r="B20" s="14"/>
      <c r="C20" s="14"/>
      <c r="D20" s="73"/>
      <c r="E20" s="86"/>
      <c r="F20" s="24"/>
      <c r="G20" s="25"/>
      <c r="H20" s="29"/>
      <c r="I20" s="30"/>
      <c r="J20" s="15"/>
      <c r="K20" s="15"/>
    </row>
    <row r="21" spans="1:11">
      <c r="A21" s="54" t="s">
        <v>50</v>
      </c>
      <c r="B21" s="14">
        <f>SUM(B12:B18)</f>
        <v>0</v>
      </c>
      <c r="C21" s="14">
        <f>SUM(C12:C18)</f>
        <v>0</v>
      </c>
      <c r="D21" s="73">
        <f>SUM(D12:D18)</f>
        <v>0</v>
      </c>
      <c r="E21" s="86"/>
      <c r="F21" s="64">
        <f>SUM(F12:F18)</f>
        <v>0</v>
      </c>
      <c r="G21" s="25"/>
      <c r="H21" s="75">
        <f>SUM(H12:H18)</f>
        <v>0</v>
      </c>
      <c r="I21" s="30"/>
      <c r="J21" s="14">
        <f>SUM(J12:J18)</f>
        <v>0</v>
      </c>
      <c r="K21" s="14">
        <f>SUM(K12:K18)</f>
        <v>0</v>
      </c>
    </row>
    <row r="22" spans="1:11">
      <c r="A22" s="17"/>
      <c r="B22" s="14"/>
      <c r="C22" s="14"/>
      <c r="D22" s="73"/>
      <c r="E22" s="86"/>
      <c r="F22" s="24"/>
      <c r="G22" s="25"/>
      <c r="H22" s="29"/>
      <c r="I22" s="30"/>
      <c r="J22" s="15"/>
      <c r="K22" s="15"/>
    </row>
    <row r="23" spans="1:11">
      <c r="A23" s="37" t="s">
        <v>51</v>
      </c>
      <c r="B23" s="14"/>
      <c r="C23" s="14"/>
      <c r="D23" s="73"/>
      <c r="E23" s="86"/>
      <c r="F23" s="24"/>
      <c r="G23" s="25"/>
      <c r="H23" s="29"/>
      <c r="I23" s="30"/>
      <c r="J23" s="15">
        <f>C23-D23-F23-H23</f>
        <v>0</v>
      </c>
      <c r="K23" s="15">
        <f t="shared" si="1"/>
        <v>0</v>
      </c>
    </row>
    <row r="24" spans="1:11">
      <c r="A24" s="16"/>
      <c r="B24" s="14"/>
      <c r="C24" s="14"/>
      <c r="D24" s="73"/>
      <c r="E24" s="86"/>
      <c r="F24" s="24"/>
      <c r="G24" s="25"/>
      <c r="H24" s="29"/>
      <c r="I24" s="30"/>
      <c r="J24" s="15"/>
      <c r="K24" s="15"/>
    </row>
    <row r="25" spans="1:11">
      <c r="A25" s="17" t="s">
        <v>52</v>
      </c>
      <c r="B25" s="14"/>
      <c r="C25" s="14"/>
      <c r="D25" s="73"/>
      <c r="E25" s="86"/>
      <c r="F25" s="24"/>
      <c r="G25" s="25"/>
      <c r="H25" s="29"/>
      <c r="I25" s="30"/>
      <c r="J25" s="15">
        <f>C25-D25-F25-H25</f>
        <v>0</v>
      </c>
      <c r="K25" s="15">
        <f t="shared" si="1"/>
        <v>0</v>
      </c>
    </row>
    <row r="26" spans="1:11">
      <c r="A26" s="17" t="s">
        <v>53</v>
      </c>
      <c r="B26" s="14"/>
      <c r="C26" s="14"/>
      <c r="D26" s="73"/>
      <c r="E26" s="86"/>
      <c r="F26" s="24"/>
      <c r="G26" s="25"/>
      <c r="H26" s="29"/>
      <c r="I26" s="30"/>
      <c r="J26" s="15">
        <f>C26-D26-F26-H26</f>
        <v>0</v>
      </c>
      <c r="K26" s="15">
        <f t="shared" si="1"/>
        <v>0</v>
      </c>
    </row>
    <row r="27" spans="1:11">
      <c r="A27" s="17" t="s">
        <v>54</v>
      </c>
      <c r="B27" s="14"/>
      <c r="C27" s="14"/>
      <c r="D27" s="73"/>
      <c r="E27" s="86"/>
      <c r="F27" s="24"/>
      <c r="G27" s="25"/>
      <c r="H27" s="29"/>
      <c r="I27" s="30"/>
      <c r="J27" s="15"/>
      <c r="K27" s="15"/>
    </row>
    <row r="28" spans="1:11">
      <c r="A28" s="17" t="s">
        <v>55</v>
      </c>
      <c r="B28" s="14"/>
      <c r="C28" s="14"/>
      <c r="D28" s="73"/>
      <c r="E28" s="86"/>
      <c r="F28" s="24"/>
      <c r="G28" s="25"/>
      <c r="H28" s="29"/>
      <c r="I28" s="30"/>
      <c r="J28" s="15">
        <f>C28-D28-F28-H28</f>
        <v>0</v>
      </c>
      <c r="K28" s="15">
        <f t="shared" si="1"/>
        <v>0</v>
      </c>
    </row>
    <row r="29" spans="1:11">
      <c r="A29" s="17" t="s">
        <v>56</v>
      </c>
      <c r="B29" s="14"/>
      <c r="C29" s="14"/>
      <c r="D29" s="73"/>
      <c r="E29" s="86"/>
      <c r="F29" s="24"/>
      <c r="G29" s="25"/>
      <c r="H29" s="29"/>
      <c r="I29" s="30"/>
      <c r="J29" s="15">
        <f>C29-D29-F29-H29</f>
        <v>0</v>
      </c>
      <c r="K29" s="15">
        <f t="shared" si="1"/>
        <v>0</v>
      </c>
    </row>
    <row r="30" spans="1:11">
      <c r="A30" s="53" t="s">
        <v>170</v>
      </c>
      <c r="B30" s="14"/>
      <c r="C30" s="14"/>
      <c r="D30" s="73"/>
      <c r="E30" s="86"/>
      <c r="F30" s="24"/>
      <c r="G30" s="25"/>
      <c r="H30" s="29"/>
      <c r="I30" s="30"/>
      <c r="J30" s="15"/>
      <c r="K30" s="15"/>
    </row>
    <row r="31" spans="1:11">
      <c r="A31" s="54" t="s">
        <v>57</v>
      </c>
      <c r="B31" s="83">
        <f>SUM(B25:B30)</f>
        <v>0</v>
      </c>
      <c r="C31" s="83">
        <f>SUM(C25:C30)</f>
        <v>0</v>
      </c>
      <c r="D31" s="88">
        <f>SUM(D25:D30)</f>
        <v>0</v>
      </c>
      <c r="E31" s="89"/>
      <c r="F31" s="99">
        <f>SUM(F25:F30)</f>
        <v>0</v>
      </c>
      <c r="G31" s="92"/>
      <c r="H31" s="100">
        <f>SUM(H25:H30)</f>
        <v>0</v>
      </c>
      <c r="I31" s="95"/>
      <c r="J31" s="83">
        <f>SUM(J25:J30)</f>
        <v>0</v>
      </c>
      <c r="K31" s="83">
        <f>SUM(K25:K30)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33"/>
  <sheetViews>
    <sheetView workbookViewId="0">
      <selection activeCell="A19" sqref="A19"/>
    </sheetView>
  </sheetViews>
  <sheetFormatPr baseColWidth="10" defaultColWidth="8.83203125" defaultRowHeight="14"/>
  <cols>
    <col min="1" max="1" width="30.1640625" bestFit="1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46"/>
      <c r="C2" s="46"/>
      <c r="D2" s="47"/>
      <c r="E2" s="5"/>
      <c r="F2" s="6"/>
      <c r="G2" s="5"/>
      <c r="H2" s="6"/>
      <c r="I2" s="68"/>
      <c r="J2" s="6"/>
      <c r="K2" s="6"/>
    </row>
    <row r="3" spans="1:11">
      <c r="A3" s="16"/>
      <c r="B3" s="46"/>
      <c r="C3" s="46"/>
      <c r="D3" s="47"/>
      <c r="E3" s="5"/>
      <c r="F3" s="6"/>
      <c r="G3" s="5"/>
      <c r="H3" s="6"/>
      <c r="I3" s="68"/>
      <c r="J3" s="6"/>
      <c r="K3" s="6"/>
    </row>
    <row r="4" spans="1:11">
      <c r="A4" s="8"/>
      <c r="B4" s="10" t="s">
        <v>96</v>
      </c>
      <c r="C4" s="11" t="s">
        <v>97</v>
      </c>
      <c r="D4" s="84" t="s">
        <v>98</v>
      </c>
      <c r="E4" s="85" t="s">
        <v>99</v>
      </c>
      <c r="F4" s="22" t="s">
        <v>100</v>
      </c>
      <c r="G4" s="23" t="s">
        <v>101</v>
      </c>
      <c r="H4" s="27" t="s">
        <v>0</v>
      </c>
      <c r="I4" s="28" t="s">
        <v>101</v>
      </c>
      <c r="J4" s="12" t="s">
        <v>1</v>
      </c>
      <c r="K4" s="12" t="s">
        <v>2</v>
      </c>
    </row>
    <row r="5" spans="1:11">
      <c r="A5" s="71"/>
      <c r="B5" s="103" t="s">
        <v>3</v>
      </c>
      <c r="C5" s="101" t="s">
        <v>3</v>
      </c>
      <c r="D5" s="104" t="s">
        <v>4</v>
      </c>
      <c r="E5" s="105" t="s">
        <v>4</v>
      </c>
      <c r="F5" s="106" t="s">
        <v>102</v>
      </c>
      <c r="G5" s="107" t="s">
        <v>4</v>
      </c>
      <c r="H5" s="108" t="s">
        <v>102</v>
      </c>
      <c r="I5" s="109" t="s">
        <v>4</v>
      </c>
      <c r="J5" s="102" t="s">
        <v>103</v>
      </c>
      <c r="K5" s="102" t="s">
        <v>4</v>
      </c>
    </row>
    <row r="6" spans="1:11">
      <c r="A6" s="37" t="s">
        <v>58</v>
      </c>
      <c r="B6" s="14"/>
      <c r="C6" s="14"/>
      <c r="D6" s="73"/>
      <c r="E6" s="86"/>
      <c r="F6" s="24"/>
      <c r="G6" s="25"/>
      <c r="H6" s="29"/>
      <c r="I6" s="30"/>
      <c r="J6" s="15"/>
      <c r="K6" s="15"/>
    </row>
    <row r="7" spans="1:11">
      <c r="A7" s="17" t="s">
        <v>59</v>
      </c>
      <c r="B7" s="14"/>
      <c r="C7" s="14"/>
      <c r="D7" s="73"/>
      <c r="E7" s="86"/>
      <c r="F7" s="24"/>
      <c r="G7" s="25"/>
      <c r="H7" s="29"/>
      <c r="I7" s="30"/>
      <c r="J7" s="15">
        <f t="shared" ref="J7:J31" si="0">C7-D7-F7-H7</f>
        <v>0</v>
      </c>
      <c r="K7" s="15">
        <f t="shared" ref="K7:K31" si="1">D7+F7+H7</f>
        <v>0</v>
      </c>
    </row>
    <row r="8" spans="1:11">
      <c r="A8" s="17" t="s">
        <v>60</v>
      </c>
      <c r="B8" s="14"/>
      <c r="C8" s="14"/>
      <c r="D8" s="73"/>
      <c r="E8" s="86"/>
      <c r="F8" s="24"/>
      <c r="G8" s="25"/>
      <c r="H8" s="29"/>
      <c r="I8" s="30"/>
      <c r="J8" s="15">
        <f t="shared" si="0"/>
        <v>0</v>
      </c>
      <c r="K8" s="15">
        <f t="shared" si="1"/>
        <v>0</v>
      </c>
    </row>
    <row r="9" spans="1:11">
      <c r="A9" s="17" t="s">
        <v>61</v>
      </c>
      <c r="B9" s="14"/>
      <c r="C9" s="14"/>
      <c r="D9" s="73"/>
      <c r="E9" s="86"/>
      <c r="F9" s="24"/>
      <c r="G9" s="25"/>
      <c r="H9" s="29"/>
      <c r="I9" s="30"/>
      <c r="J9" s="15">
        <f t="shared" si="0"/>
        <v>0</v>
      </c>
      <c r="K9" s="15">
        <f t="shared" si="1"/>
        <v>0</v>
      </c>
    </row>
    <row r="10" spans="1:11">
      <c r="A10" s="17" t="s">
        <v>62</v>
      </c>
      <c r="B10" s="14"/>
      <c r="C10" s="14"/>
      <c r="D10" s="73"/>
      <c r="E10" s="86"/>
      <c r="F10" s="24"/>
      <c r="G10" s="25"/>
      <c r="H10" s="29"/>
      <c r="I10" s="30"/>
      <c r="J10" s="15">
        <f t="shared" si="0"/>
        <v>0</v>
      </c>
      <c r="K10" s="15">
        <f t="shared" si="1"/>
        <v>0</v>
      </c>
    </row>
    <row r="11" spans="1:11">
      <c r="A11" s="17" t="s">
        <v>63</v>
      </c>
      <c r="B11" s="14"/>
      <c r="C11" s="14"/>
      <c r="D11" s="73"/>
      <c r="E11" s="86"/>
      <c r="F11" s="24"/>
      <c r="G11" s="25"/>
      <c r="H11" s="29"/>
      <c r="I11" s="30"/>
      <c r="J11" s="15">
        <f t="shared" si="0"/>
        <v>0</v>
      </c>
      <c r="K11" s="15">
        <f t="shared" si="1"/>
        <v>0</v>
      </c>
    </row>
    <row r="12" spans="1:11">
      <c r="A12" s="17" t="s">
        <v>64</v>
      </c>
      <c r="B12" s="14"/>
      <c r="C12" s="14"/>
      <c r="D12" s="73"/>
      <c r="E12" s="86"/>
      <c r="F12" s="24"/>
      <c r="G12" s="25"/>
      <c r="H12" s="29"/>
      <c r="I12" s="30"/>
      <c r="J12" s="15">
        <f t="shared" si="0"/>
        <v>0</v>
      </c>
      <c r="K12" s="15">
        <f t="shared" si="1"/>
        <v>0</v>
      </c>
    </row>
    <row r="13" spans="1:11">
      <c r="A13" s="17" t="s">
        <v>170</v>
      </c>
      <c r="B13" s="14"/>
      <c r="C13" s="14"/>
      <c r="D13" s="73"/>
      <c r="E13" s="86"/>
      <c r="F13" s="24"/>
      <c r="G13" s="25"/>
      <c r="H13" s="29"/>
      <c r="I13" s="30"/>
      <c r="J13" s="15"/>
      <c r="K13" s="15"/>
    </row>
    <row r="14" spans="1:11">
      <c r="A14" s="54" t="s">
        <v>65</v>
      </c>
      <c r="B14" s="14">
        <f>SUM(B7:B13)</f>
        <v>0</v>
      </c>
      <c r="C14" s="14">
        <f>SUM(C7:C13)</f>
        <v>0</v>
      </c>
      <c r="D14" s="73">
        <f>SUM(D7:D13)</f>
        <v>0</v>
      </c>
      <c r="E14" s="86"/>
      <c r="F14" s="64">
        <f>SUM(F7:F13)</f>
        <v>0</v>
      </c>
      <c r="G14" s="25"/>
      <c r="H14" s="75">
        <f>SUM(H7:H13)</f>
        <v>0</v>
      </c>
      <c r="I14" s="30"/>
      <c r="J14" s="14">
        <f>SUM(J7:J13)</f>
        <v>0</v>
      </c>
      <c r="K14" s="14">
        <f>SUM(K7:K13)</f>
        <v>0</v>
      </c>
    </row>
    <row r="15" spans="1:11">
      <c r="A15" s="54"/>
      <c r="B15" s="14"/>
      <c r="C15" s="14"/>
      <c r="D15" s="73"/>
      <c r="E15" s="86"/>
      <c r="F15" s="24"/>
      <c r="G15" s="25"/>
      <c r="H15" s="29"/>
      <c r="I15" s="30"/>
      <c r="J15" s="15"/>
      <c r="K15" s="15"/>
    </row>
    <row r="16" spans="1:11">
      <c r="A16" s="82" t="s">
        <v>66</v>
      </c>
      <c r="B16" s="14"/>
      <c r="C16" s="14"/>
      <c r="D16" s="73"/>
      <c r="E16" s="86"/>
      <c r="F16" s="24"/>
      <c r="G16" s="25"/>
      <c r="H16" s="29"/>
      <c r="I16" s="30"/>
      <c r="J16" s="15">
        <f t="shared" si="0"/>
        <v>0</v>
      </c>
      <c r="K16" s="15">
        <f t="shared" si="1"/>
        <v>0</v>
      </c>
    </row>
    <row r="17" spans="1:11">
      <c r="A17" s="18"/>
      <c r="B17" s="14"/>
      <c r="C17" s="14"/>
      <c r="D17" s="73"/>
      <c r="E17" s="86"/>
      <c r="F17" s="24"/>
      <c r="G17" s="25"/>
      <c r="H17" s="29"/>
      <c r="I17" s="30"/>
      <c r="J17" s="15">
        <f t="shared" si="0"/>
        <v>0</v>
      </c>
      <c r="K17" s="15">
        <f t="shared" si="1"/>
        <v>0</v>
      </c>
    </row>
    <row r="18" spans="1:11">
      <c r="A18" s="53" t="s">
        <v>67</v>
      </c>
      <c r="B18" s="14"/>
      <c r="C18" s="14"/>
      <c r="D18" s="73"/>
      <c r="E18" s="86"/>
      <c r="F18" s="24"/>
      <c r="G18" s="25"/>
      <c r="H18" s="29"/>
      <c r="I18" s="30"/>
      <c r="J18" s="15">
        <f t="shared" si="0"/>
        <v>0</v>
      </c>
      <c r="K18" s="15">
        <f t="shared" si="1"/>
        <v>0</v>
      </c>
    </row>
    <row r="19" spans="1:11">
      <c r="A19" s="53" t="s">
        <v>62</v>
      </c>
      <c r="B19" s="14"/>
      <c r="C19" s="14"/>
      <c r="D19" s="73"/>
      <c r="E19" s="86"/>
      <c r="F19" s="24"/>
      <c r="G19" s="25"/>
      <c r="H19" s="29"/>
      <c r="I19" s="30"/>
      <c r="J19" s="15">
        <f t="shared" si="0"/>
        <v>0</v>
      </c>
      <c r="K19" s="15">
        <f t="shared" si="1"/>
        <v>0</v>
      </c>
    </row>
    <row r="20" spans="1:11">
      <c r="A20" s="53" t="s">
        <v>68</v>
      </c>
      <c r="B20" s="14"/>
      <c r="C20" s="14"/>
      <c r="D20" s="73"/>
      <c r="E20" s="86"/>
      <c r="F20" s="24"/>
      <c r="G20" s="25"/>
      <c r="H20" s="29"/>
      <c r="I20" s="30"/>
      <c r="J20" s="15">
        <f t="shared" si="0"/>
        <v>0</v>
      </c>
      <c r="K20" s="15">
        <f t="shared" si="1"/>
        <v>0</v>
      </c>
    </row>
    <row r="21" spans="1:11">
      <c r="A21" s="53" t="s">
        <v>69</v>
      </c>
      <c r="B21" s="14"/>
      <c r="C21" s="14"/>
      <c r="D21" s="73"/>
      <c r="E21" s="86"/>
      <c r="F21" s="24"/>
      <c r="G21" s="25"/>
      <c r="H21" s="29"/>
      <c r="I21" s="30"/>
      <c r="J21" s="15">
        <f t="shared" si="0"/>
        <v>0</v>
      </c>
      <c r="K21" s="15">
        <f t="shared" si="1"/>
        <v>0</v>
      </c>
    </row>
    <row r="22" spans="1:11">
      <c r="A22" s="53" t="s">
        <v>48</v>
      </c>
      <c r="B22" s="14"/>
      <c r="C22" s="14"/>
      <c r="D22" s="73"/>
      <c r="E22" s="86"/>
      <c r="F22" s="24"/>
      <c r="G22" s="25"/>
      <c r="H22" s="29"/>
      <c r="I22" s="30"/>
      <c r="J22" s="15"/>
      <c r="K22" s="15"/>
    </row>
    <row r="23" spans="1:11">
      <c r="A23" s="53" t="s">
        <v>170</v>
      </c>
      <c r="B23" s="14"/>
      <c r="C23" s="14"/>
      <c r="D23" s="73"/>
      <c r="E23" s="86"/>
      <c r="F23" s="24"/>
      <c r="G23" s="25"/>
      <c r="H23" s="29"/>
      <c r="I23" s="30"/>
      <c r="J23" s="15"/>
      <c r="K23" s="15"/>
    </row>
    <row r="24" spans="1:11">
      <c r="A24" s="54" t="s">
        <v>70</v>
      </c>
      <c r="B24" s="14">
        <f>SUM(B18:B22)</f>
        <v>0</v>
      </c>
      <c r="C24" s="14">
        <f>SUM(C18:C22)</f>
        <v>0</v>
      </c>
      <c r="D24" s="73">
        <f>SUM(D18:D22)</f>
        <v>0</v>
      </c>
      <c r="E24" s="86"/>
      <c r="F24" s="64">
        <f>SUM(F18:F22)</f>
        <v>0</v>
      </c>
      <c r="G24" s="25"/>
      <c r="H24" s="75">
        <f>SUM(H18:H22)</f>
        <v>0</v>
      </c>
      <c r="I24" s="30"/>
      <c r="J24" s="14">
        <f>SUM(J18:J22)</f>
        <v>0</v>
      </c>
      <c r="K24" s="14">
        <f>SUM(K18:K22)</f>
        <v>0</v>
      </c>
    </row>
    <row r="25" spans="1:11">
      <c r="A25" s="54"/>
      <c r="B25" s="14"/>
      <c r="C25" s="14"/>
      <c r="D25" s="73"/>
      <c r="E25" s="86"/>
      <c r="F25" s="24"/>
      <c r="G25" s="25"/>
      <c r="H25" s="29"/>
      <c r="I25" s="30"/>
      <c r="J25" s="15"/>
      <c r="K25" s="15"/>
    </row>
    <row r="26" spans="1:11">
      <c r="A26" s="82" t="s">
        <v>71</v>
      </c>
      <c r="B26" s="14"/>
      <c r="C26" s="14"/>
      <c r="D26" s="73"/>
      <c r="E26" s="86"/>
      <c r="F26" s="24"/>
      <c r="G26" s="25"/>
      <c r="H26" s="29"/>
      <c r="I26" s="30"/>
      <c r="J26" s="15">
        <f t="shared" si="0"/>
        <v>0</v>
      </c>
      <c r="K26" s="15">
        <f t="shared" si="1"/>
        <v>0</v>
      </c>
    </row>
    <row r="27" spans="1:11">
      <c r="A27" s="18"/>
      <c r="B27" s="14"/>
      <c r="C27" s="14"/>
      <c r="D27" s="73"/>
      <c r="E27" s="86"/>
      <c r="F27" s="24"/>
      <c r="G27" s="25"/>
      <c r="H27" s="29"/>
      <c r="I27" s="30"/>
      <c r="J27" s="15"/>
      <c r="K27" s="15"/>
    </row>
    <row r="28" spans="1:11">
      <c r="A28" s="53" t="s">
        <v>67</v>
      </c>
      <c r="B28" s="14"/>
      <c r="C28" s="14"/>
      <c r="D28" s="73"/>
      <c r="E28" s="86"/>
      <c r="F28" s="24"/>
      <c r="G28" s="25"/>
      <c r="H28" s="29"/>
      <c r="I28" s="30"/>
      <c r="J28" s="15">
        <f t="shared" si="0"/>
        <v>0</v>
      </c>
      <c r="K28" s="15">
        <f t="shared" si="1"/>
        <v>0</v>
      </c>
    </row>
    <row r="29" spans="1:11">
      <c r="A29" s="53" t="s">
        <v>62</v>
      </c>
      <c r="B29" s="14"/>
      <c r="C29" s="14"/>
      <c r="D29" s="73"/>
      <c r="E29" s="86"/>
      <c r="F29" s="24"/>
      <c r="G29" s="25"/>
      <c r="H29" s="29"/>
      <c r="I29" s="30"/>
      <c r="J29" s="15">
        <f t="shared" si="0"/>
        <v>0</v>
      </c>
      <c r="K29" s="15">
        <f t="shared" si="1"/>
        <v>0</v>
      </c>
    </row>
    <row r="30" spans="1:11">
      <c r="A30" s="53" t="s">
        <v>68</v>
      </c>
      <c r="B30" s="14"/>
      <c r="C30" s="14"/>
      <c r="D30" s="73"/>
      <c r="E30" s="86"/>
      <c r="F30" s="24"/>
      <c r="G30" s="25"/>
      <c r="H30" s="29"/>
      <c r="I30" s="30"/>
      <c r="J30" s="15">
        <f t="shared" si="0"/>
        <v>0</v>
      </c>
      <c r="K30" s="15">
        <f t="shared" si="1"/>
        <v>0</v>
      </c>
    </row>
    <row r="31" spans="1:11">
      <c r="A31" s="53" t="s">
        <v>69</v>
      </c>
      <c r="B31" s="14"/>
      <c r="C31" s="14"/>
      <c r="D31" s="73"/>
      <c r="E31" s="86"/>
      <c r="F31" s="24"/>
      <c r="G31" s="25"/>
      <c r="H31" s="29"/>
      <c r="I31" s="30"/>
      <c r="J31" s="15">
        <f t="shared" si="0"/>
        <v>0</v>
      </c>
      <c r="K31" s="15">
        <f t="shared" si="1"/>
        <v>0</v>
      </c>
    </row>
    <row r="32" spans="1:11">
      <c r="A32" s="53" t="s">
        <v>170</v>
      </c>
      <c r="B32" s="14"/>
      <c r="C32" s="14"/>
      <c r="D32" s="73"/>
      <c r="E32" s="86"/>
      <c r="F32" s="24"/>
      <c r="G32" s="25"/>
      <c r="H32" s="29"/>
      <c r="I32" s="30"/>
      <c r="J32" s="15"/>
      <c r="K32" s="15"/>
    </row>
    <row r="33" spans="1:11">
      <c r="A33" s="54" t="s">
        <v>72</v>
      </c>
      <c r="B33" s="14">
        <f>SUM(B28:B32)</f>
        <v>0</v>
      </c>
      <c r="C33" s="14">
        <f>SUM(C28:C32)</f>
        <v>0</v>
      </c>
      <c r="D33" s="73">
        <f>SUM(D28:D32)</f>
        <v>0</v>
      </c>
      <c r="E33" s="86"/>
      <c r="F33" s="64">
        <f>SUM(F28:F32)</f>
        <v>0</v>
      </c>
      <c r="G33" s="25"/>
      <c r="H33" s="75">
        <f>SUM(H28:H32)</f>
        <v>0</v>
      </c>
      <c r="I33" s="30"/>
      <c r="J33" s="14">
        <f>SUM(J28:J32)</f>
        <v>0</v>
      </c>
      <c r="K33" s="14">
        <f>SUM(K28:K32)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0"/>
  <sheetViews>
    <sheetView workbookViewId="0">
      <selection activeCell="A13" sqref="A13"/>
    </sheetView>
  </sheetViews>
  <sheetFormatPr baseColWidth="10" defaultColWidth="8.83203125" defaultRowHeight="14"/>
  <cols>
    <col min="1" max="1" width="27.83203125" bestFit="1" customWidth="1"/>
    <col min="2" max="2" width="10.1640625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38"/>
      <c r="C2" s="38"/>
      <c r="D2" s="39"/>
      <c r="E2" s="65"/>
      <c r="F2" s="41"/>
      <c r="G2" s="66"/>
      <c r="H2" s="43"/>
      <c r="I2" s="67"/>
      <c r="J2" s="41"/>
      <c r="K2" s="41"/>
    </row>
    <row r="3" spans="1:11">
      <c r="A3" s="80"/>
      <c r="B3" s="39"/>
      <c r="C3" s="39"/>
      <c r="D3" s="39"/>
      <c r="E3" s="40"/>
      <c r="F3" s="41"/>
      <c r="G3" s="42"/>
      <c r="H3" s="43"/>
      <c r="I3" s="44"/>
      <c r="J3" s="41"/>
      <c r="K3" s="41"/>
    </row>
    <row r="4" spans="1:11">
      <c r="A4" s="8"/>
      <c r="B4" s="10" t="s">
        <v>96</v>
      </c>
      <c r="C4" s="11" t="s">
        <v>97</v>
      </c>
      <c r="D4" s="84" t="s">
        <v>98</v>
      </c>
      <c r="E4" s="85" t="s">
        <v>99</v>
      </c>
      <c r="F4" s="22" t="s">
        <v>100</v>
      </c>
      <c r="G4" s="23" t="s">
        <v>101</v>
      </c>
      <c r="H4" s="27" t="s">
        <v>0</v>
      </c>
      <c r="I4" s="28" t="s">
        <v>101</v>
      </c>
      <c r="J4" s="12" t="s">
        <v>1</v>
      </c>
      <c r="K4" s="12" t="s">
        <v>2</v>
      </c>
    </row>
    <row r="5" spans="1:11">
      <c r="A5" s="71"/>
      <c r="B5" s="10" t="s">
        <v>3</v>
      </c>
      <c r="C5" s="11" t="s">
        <v>3</v>
      </c>
      <c r="D5" s="84" t="s">
        <v>4</v>
      </c>
      <c r="E5" s="85" t="s">
        <v>4</v>
      </c>
      <c r="F5" s="22" t="s">
        <v>102</v>
      </c>
      <c r="G5" s="23" t="s">
        <v>4</v>
      </c>
      <c r="H5" s="27" t="s">
        <v>102</v>
      </c>
      <c r="I5" s="28" t="s">
        <v>4</v>
      </c>
      <c r="J5" s="12" t="s">
        <v>103</v>
      </c>
      <c r="K5" s="12" t="s">
        <v>4</v>
      </c>
    </row>
    <row r="6" spans="1:11">
      <c r="A6" s="70"/>
      <c r="B6" s="76"/>
      <c r="C6" s="14"/>
      <c r="D6" s="73"/>
      <c r="E6" s="86"/>
      <c r="F6" s="24"/>
      <c r="G6" s="25"/>
      <c r="H6" s="29"/>
      <c r="I6" s="30"/>
      <c r="J6" s="15"/>
      <c r="K6" s="15"/>
    </row>
    <row r="7" spans="1:11">
      <c r="A7" s="82" t="s">
        <v>81</v>
      </c>
      <c r="B7" s="14"/>
      <c r="C7" s="14"/>
      <c r="D7" s="73"/>
      <c r="E7" s="86"/>
      <c r="F7" s="24"/>
      <c r="G7" s="25"/>
      <c r="H7" s="29"/>
      <c r="I7" s="30"/>
      <c r="J7" s="15"/>
      <c r="K7" s="15"/>
    </row>
    <row r="8" spans="1:11">
      <c r="A8" s="54"/>
      <c r="B8" s="14"/>
      <c r="C8" s="14"/>
      <c r="D8" s="73"/>
      <c r="E8" s="86"/>
      <c r="F8" s="24"/>
      <c r="G8" s="25"/>
      <c r="H8" s="29"/>
      <c r="I8" s="30"/>
      <c r="J8" s="15"/>
      <c r="K8" s="15"/>
    </row>
    <row r="9" spans="1:11">
      <c r="A9" s="53" t="s">
        <v>73</v>
      </c>
      <c r="B9" s="14"/>
      <c r="C9" s="14"/>
      <c r="D9" s="73"/>
      <c r="E9" s="86"/>
      <c r="F9" s="24"/>
      <c r="G9" s="25"/>
      <c r="H9" s="29"/>
      <c r="I9" s="30"/>
      <c r="J9" s="15">
        <f>C9-D9-F9-H9</f>
        <v>0</v>
      </c>
      <c r="K9" s="15">
        <f>D9+F9+H9</f>
        <v>0</v>
      </c>
    </row>
    <row r="10" spans="1:11">
      <c r="A10" s="53" t="s">
        <v>74</v>
      </c>
      <c r="B10" s="14"/>
      <c r="C10" s="14"/>
      <c r="D10" s="73"/>
      <c r="E10" s="86"/>
      <c r="F10" s="24"/>
      <c r="G10" s="25"/>
      <c r="H10" s="29"/>
      <c r="I10" s="30"/>
      <c r="J10" s="15">
        <f>C10-D10-F10-H10</f>
        <v>0</v>
      </c>
      <c r="K10" s="15">
        <f>D10+F10+H10</f>
        <v>0</v>
      </c>
    </row>
    <row r="11" spans="1:11">
      <c r="A11" s="53" t="s">
        <v>75</v>
      </c>
      <c r="B11" s="14"/>
      <c r="C11" s="14"/>
      <c r="D11" s="73"/>
      <c r="E11" s="86"/>
      <c r="F11" s="24"/>
      <c r="G11" s="25"/>
      <c r="H11" s="29"/>
      <c r="I11" s="30"/>
      <c r="J11" s="15">
        <f>C11-D11-F11-H11</f>
        <v>0</v>
      </c>
      <c r="K11" s="15">
        <f>D11+F11+H11</f>
        <v>0</v>
      </c>
    </row>
    <row r="12" spans="1:11">
      <c r="A12" s="53" t="s">
        <v>170</v>
      </c>
      <c r="B12" s="14"/>
      <c r="C12" s="14"/>
      <c r="D12" s="73"/>
      <c r="E12" s="86"/>
      <c r="F12" s="24"/>
      <c r="G12" s="25"/>
      <c r="H12" s="29"/>
      <c r="I12" s="30"/>
      <c r="J12" s="15"/>
      <c r="K12" s="15"/>
    </row>
    <row r="13" spans="1:11">
      <c r="A13" s="54" t="s">
        <v>76</v>
      </c>
      <c r="B13" s="14">
        <f>SUM(B9:B12)</f>
        <v>0</v>
      </c>
      <c r="C13" s="14">
        <f>SUM(C9:C12)</f>
        <v>0</v>
      </c>
      <c r="D13" s="73">
        <f>SUM(D9:D12)</f>
        <v>0</v>
      </c>
      <c r="E13" s="86"/>
      <c r="F13" s="64">
        <f>SUM(F9:F12)</f>
        <v>0</v>
      </c>
      <c r="G13" s="25"/>
      <c r="H13" s="75">
        <f>SUM(H9:H12)</f>
        <v>0</v>
      </c>
      <c r="I13" s="30"/>
      <c r="J13" s="14">
        <f>SUM(J9:J12)</f>
        <v>0</v>
      </c>
      <c r="K13" s="14">
        <f>SUM(K9:K12)</f>
        <v>0</v>
      </c>
    </row>
    <row r="14" spans="1:11">
      <c r="A14" s="17"/>
      <c r="B14" s="83"/>
      <c r="C14" s="83"/>
      <c r="D14" s="88"/>
      <c r="E14" s="89"/>
      <c r="F14" s="91"/>
      <c r="G14" s="92"/>
      <c r="H14" s="94"/>
      <c r="I14" s="95"/>
      <c r="J14" s="110"/>
      <c r="K14" s="110"/>
    </row>
    <row r="15" spans="1:11">
      <c r="A15" s="37" t="s">
        <v>77</v>
      </c>
      <c r="B15" s="83"/>
      <c r="C15" s="83"/>
      <c r="D15" s="88"/>
      <c r="E15" s="89"/>
      <c r="F15" s="91"/>
      <c r="G15" s="92"/>
      <c r="H15" s="94"/>
      <c r="I15" s="95"/>
      <c r="J15" s="110"/>
      <c r="K15" s="110"/>
    </row>
    <row r="16" spans="1:11">
      <c r="A16" s="17"/>
      <c r="B16" s="83"/>
      <c r="C16" s="83"/>
      <c r="D16" s="88"/>
      <c r="E16" s="89"/>
      <c r="F16" s="91"/>
      <c r="G16" s="92"/>
      <c r="H16" s="94"/>
      <c r="I16" s="95"/>
      <c r="J16" s="110"/>
      <c r="K16" s="110"/>
    </row>
    <row r="17" spans="1:11">
      <c r="A17" s="17" t="s">
        <v>78</v>
      </c>
      <c r="B17" s="83"/>
      <c r="C17" s="83"/>
      <c r="D17" s="88"/>
      <c r="E17" s="89"/>
      <c r="F17" s="91"/>
      <c r="G17" s="92"/>
      <c r="H17" s="94"/>
      <c r="I17" s="95"/>
      <c r="J17" s="110">
        <f>C17-D17-F17-H17</f>
        <v>0</v>
      </c>
      <c r="K17" s="110">
        <f>D17+F17+H17</f>
        <v>0</v>
      </c>
    </row>
    <row r="18" spans="1:11">
      <c r="A18" s="53" t="s">
        <v>79</v>
      </c>
      <c r="B18" s="83"/>
      <c r="C18" s="83"/>
      <c r="D18" s="88"/>
      <c r="E18" s="89"/>
      <c r="F18" s="91"/>
      <c r="G18" s="92"/>
      <c r="H18" s="94"/>
      <c r="I18" s="95"/>
      <c r="J18" s="110">
        <f>C18-D18-F18-H18</f>
        <v>0</v>
      </c>
      <c r="K18" s="110">
        <f>D18+F18+H18</f>
        <v>0</v>
      </c>
    </row>
    <row r="19" spans="1:11">
      <c r="A19" s="17" t="s">
        <v>170</v>
      </c>
      <c r="B19" s="83"/>
      <c r="C19" s="83"/>
      <c r="D19" s="88"/>
      <c r="E19" s="89"/>
      <c r="F19" s="91"/>
      <c r="G19" s="92"/>
      <c r="H19" s="94"/>
      <c r="I19" s="95"/>
      <c r="J19" s="110"/>
      <c r="K19" s="110"/>
    </row>
    <row r="20" spans="1:11">
      <c r="A20" s="54" t="s">
        <v>80</v>
      </c>
      <c r="B20" s="83">
        <f>SUM(B17:B19)</f>
        <v>0</v>
      </c>
      <c r="C20" s="83">
        <f>SUM(C17:C19)</f>
        <v>0</v>
      </c>
      <c r="D20" s="88">
        <f>SUM(D17:D19)</f>
        <v>0</v>
      </c>
      <c r="E20" s="89"/>
      <c r="F20" s="99">
        <f>SUM(F17:F19)</f>
        <v>0</v>
      </c>
      <c r="G20" s="92"/>
      <c r="H20" s="100">
        <f>SUM(H17:H19)</f>
        <v>0</v>
      </c>
      <c r="I20" s="111"/>
      <c r="J20" s="83">
        <f>SUM(J17:J19)</f>
        <v>0</v>
      </c>
      <c r="K20" s="83">
        <f>SUM(K17:K19)</f>
        <v>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8"/>
  <sheetViews>
    <sheetView workbookViewId="0">
      <selection activeCell="B9" sqref="B9"/>
    </sheetView>
  </sheetViews>
  <sheetFormatPr baseColWidth="10" defaultColWidth="8.83203125" defaultRowHeight="14"/>
  <cols>
    <col min="1" max="1" width="22.5" bestFit="1" customWidth="1"/>
    <col min="2" max="2" width="10" bestFit="1" customWidth="1"/>
  </cols>
  <sheetData>
    <row r="1" spans="1:11">
      <c r="A1" s="37" t="s">
        <v>95</v>
      </c>
      <c r="B1" s="38"/>
      <c r="C1" s="38"/>
      <c r="D1" s="39"/>
      <c r="E1" s="65"/>
      <c r="F1" s="41"/>
      <c r="G1" s="66"/>
      <c r="H1" s="43"/>
      <c r="I1" s="67"/>
      <c r="J1" s="41"/>
      <c r="K1" s="41"/>
    </row>
    <row r="2" spans="1:11">
      <c r="A2" s="16"/>
      <c r="B2" s="38"/>
      <c r="C2" s="38"/>
      <c r="D2" s="39"/>
      <c r="E2" s="65"/>
      <c r="F2" s="41"/>
      <c r="G2" s="66"/>
      <c r="H2" s="43"/>
      <c r="I2" s="67"/>
      <c r="J2" s="41"/>
      <c r="K2" s="41"/>
    </row>
    <row r="3" spans="1:11">
      <c r="A3" s="80"/>
      <c r="B3" s="39"/>
      <c r="C3" s="39"/>
      <c r="D3" s="39"/>
      <c r="E3" s="40"/>
      <c r="F3" s="41"/>
      <c r="G3" s="42"/>
      <c r="H3" s="43"/>
      <c r="I3" s="44"/>
      <c r="J3" s="41"/>
      <c r="K3" s="41"/>
    </row>
    <row r="4" spans="1:11">
      <c r="A4" s="8"/>
      <c r="B4" s="10" t="s">
        <v>96</v>
      </c>
      <c r="C4" s="11" t="s">
        <v>97</v>
      </c>
      <c r="D4" s="84" t="s">
        <v>98</v>
      </c>
      <c r="E4" s="85" t="s">
        <v>99</v>
      </c>
      <c r="F4" s="22" t="s">
        <v>100</v>
      </c>
      <c r="G4" s="23" t="s">
        <v>101</v>
      </c>
      <c r="H4" s="27" t="s">
        <v>0</v>
      </c>
      <c r="I4" s="28" t="s">
        <v>101</v>
      </c>
      <c r="J4" s="12" t="s">
        <v>1</v>
      </c>
      <c r="K4" s="12" t="s">
        <v>2</v>
      </c>
    </row>
    <row r="5" spans="1:11">
      <c r="A5" s="71"/>
      <c r="B5" s="10" t="s">
        <v>3</v>
      </c>
      <c r="C5" s="11" t="s">
        <v>3</v>
      </c>
      <c r="D5" s="84" t="s">
        <v>4</v>
      </c>
      <c r="E5" s="85" t="s">
        <v>4</v>
      </c>
      <c r="F5" s="22" t="s">
        <v>102</v>
      </c>
      <c r="G5" s="23" t="s">
        <v>4</v>
      </c>
      <c r="H5" s="27" t="s">
        <v>102</v>
      </c>
      <c r="I5" s="28" t="s">
        <v>4</v>
      </c>
      <c r="J5" s="12" t="s">
        <v>103</v>
      </c>
      <c r="K5" s="12" t="s">
        <v>4</v>
      </c>
    </row>
    <row r="6" spans="1:11">
      <c r="A6" s="17"/>
      <c r="B6" s="125"/>
      <c r="C6" s="83"/>
      <c r="D6" s="88"/>
      <c r="E6" s="89"/>
      <c r="F6" s="91"/>
      <c r="G6" s="92"/>
      <c r="H6" s="94"/>
      <c r="I6" s="95"/>
      <c r="J6" s="110"/>
      <c r="K6" s="110"/>
    </row>
    <row r="7" spans="1:11">
      <c r="A7" s="82" t="s">
        <v>82</v>
      </c>
      <c r="B7" s="14"/>
      <c r="C7" s="14"/>
      <c r="D7" s="73"/>
      <c r="E7" s="86"/>
      <c r="F7" s="24"/>
      <c r="G7" s="25"/>
      <c r="H7" s="29"/>
      <c r="I7" s="30"/>
      <c r="J7" s="15">
        <f>C7-D7-F7-H7</f>
        <v>0</v>
      </c>
      <c r="K7" s="15">
        <f>D7+F7+H7</f>
        <v>0</v>
      </c>
    </row>
    <row r="8" spans="1:11">
      <c r="A8" s="54"/>
      <c r="B8" s="14"/>
      <c r="C8" s="14"/>
      <c r="D8" s="73"/>
      <c r="E8" s="86"/>
      <c r="F8" s="24"/>
      <c r="G8" s="25"/>
      <c r="H8" s="29"/>
      <c r="I8" s="30"/>
      <c r="J8" s="15"/>
      <c r="K8" s="15"/>
    </row>
    <row r="9" spans="1:11">
      <c r="A9" s="53" t="s">
        <v>83</v>
      </c>
      <c r="B9" s="14"/>
      <c r="C9" s="14"/>
      <c r="D9" s="73"/>
      <c r="E9" s="86"/>
      <c r="F9" s="24"/>
      <c r="G9" s="25"/>
      <c r="H9" s="29"/>
      <c r="I9" s="30"/>
      <c r="J9" s="15">
        <f>C9-D9-F9-H9</f>
        <v>0</v>
      </c>
      <c r="K9" s="15">
        <f>D9+F9+H9</f>
        <v>0</v>
      </c>
    </row>
    <row r="10" spans="1:11">
      <c r="A10" s="53" t="s">
        <v>84</v>
      </c>
      <c r="B10" s="14"/>
      <c r="C10" s="14"/>
      <c r="D10" s="73"/>
      <c r="E10" s="86"/>
      <c r="F10" s="24"/>
      <c r="G10" s="25"/>
      <c r="H10" s="29"/>
      <c r="I10" s="30"/>
      <c r="J10" s="15">
        <f>C10-D10-F10-H10</f>
        <v>0</v>
      </c>
      <c r="K10" s="15">
        <f>D10+F10+H10</f>
        <v>0</v>
      </c>
    </row>
    <row r="11" spans="1:11">
      <c r="A11" s="53" t="s">
        <v>85</v>
      </c>
      <c r="B11" s="14"/>
      <c r="C11" s="14"/>
      <c r="D11" s="73"/>
      <c r="E11" s="86"/>
      <c r="F11" s="24"/>
      <c r="G11" s="25"/>
      <c r="H11" s="29"/>
      <c r="I11" s="30"/>
      <c r="J11" s="15">
        <f>C11-D11-F11-H11</f>
        <v>0</v>
      </c>
      <c r="K11" s="15">
        <f>D11+F11+H11</f>
        <v>0</v>
      </c>
    </row>
    <row r="12" spans="1:11">
      <c r="A12" s="53"/>
      <c r="B12" s="14"/>
      <c r="C12" s="14"/>
      <c r="D12" s="73"/>
      <c r="E12" s="86"/>
      <c r="F12" s="24"/>
      <c r="G12" s="25"/>
      <c r="H12" s="29"/>
      <c r="I12" s="30"/>
      <c r="J12" s="15"/>
      <c r="K12" s="15"/>
    </row>
    <row r="13" spans="1:11">
      <c r="A13" s="53"/>
      <c r="B13" s="14"/>
      <c r="C13" s="14"/>
      <c r="D13" s="73"/>
      <c r="E13" s="86"/>
      <c r="F13" s="24"/>
      <c r="G13" s="25"/>
      <c r="H13" s="29"/>
      <c r="I13" s="30"/>
      <c r="J13" s="15"/>
      <c r="K13" s="15"/>
    </row>
    <row r="14" spans="1:11">
      <c r="A14" s="53"/>
      <c r="B14" s="14"/>
      <c r="C14" s="14"/>
      <c r="D14" s="73"/>
      <c r="E14" s="86"/>
      <c r="F14" s="24"/>
      <c r="G14" s="25"/>
      <c r="H14" s="29"/>
      <c r="I14" s="30"/>
      <c r="J14" s="15"/>
      <c r="K14" s="15"/>
    </row>
    <row r="15" spans="1:11">
      <c r="A15" s="54"/>
      <c r="B15" s="14"/>
      <c r="C15" s="14"/>
      <c r="D15" s="73"/>
      <c r="E15" s="86"/>
      <c r="F15" s="24"/>
      <c r="G15" s="25"/>
      <c r="H15" s="29"/>
      <c r="I15" s="30"/>
      <c r="J15" s="15"/>
      <c r="K15" s="15"/>
    </row>
    <row r="16" spans="1:11">
      <c r="A16" s="151" t="s">
        <v>86</v>
      </c>
      <c r="B16" s="14">
        <f>SUM(B9:B15)</f>
        <v>0</v>
      </c>
      <c r="C16" s="14">
        <f>SUM(C9:C15)</f>
        <v>0</v>
      </c>
      <c r="D16" s="73">
        <f>SUM(D9:D15)</f>
        <v>0</v>
      </c>
      <c r="E16" s="86"/>
      <c r="F16" s="64">
        <f>SUM(F9:F15)</f>
        <v>0</v>
      </c>
      <c r="G16" s="25"/>
      <c r="H16" s="75">
        <f>SUM(H9:H15)</f>
        <v>0</v>
      </c>
      <c r="I16" s="30"/>
      <c r="J16" s="14">
        <f>SUM(J9:J15)</f>
        <v>0</v>
      </c>
      <c r="K16" s="14">
        <f>SUM(K9:K15)</f>
        <v>0</v>
      </c>
    </row>
    <row r="17" spans="1:11">
      <c r="A17" s="16"/>
      <c r="B17" s="14"/>
      <c r="C17" s="14"/>
      <c r="D17" s="20"/>
      <c r="E17" s="112"/>
      <c r="F17" s="15"/>
      <c r="G17" s="113"/>
      <c r="H17" s="114"/>
      <c r="I17" s="115"/>
      <c r="J17" s="15"/>
      <c r="K17" s="15"/>
    </row>
    <row r="18" spans="1:11">
      <c r="A18" s="16"/>
      <c r="B18" s="14"/>
      <c r="C18" s="14"/>
      <c r="D18" s="20"/>
      <c r="E18" s="112"/>
      <c r="F18" s="15"/>
      <c r="G18" s="113"/>
      <c r="H18" s="114"/>
      <c r="I18" s="115"/>
      <c r="J18" s="14"/>
      <c r="K18" s="14"/>
    </row>
    <row r="19" spans="1:11">
      <c r="A19" s="37" t="s">
        <v>87</v>
      </c>
      <c r="B19" s="116">
        <f ca="1">(Ceremony!B22+Clothing!B42+Reception!B64+'Stationery-Tenting &amp; Lighting'!B16+'Stationery-Tenting &amp; Lighting'!B22+'Stationery-Tenting &amp; Lighting'!B41+Flowers!B35+'Music &amp; Photography'!B21+'Music &amp; Photography'!B31+'Gifts-Transportation &amp; Lodging'!B14+'Gifts-Transportation &amp; Lodging'!B24+'Gifts-Transportation &amp; Lodging'!B33+'Wedding Planner &amp; Rings'!B13+'Wedding Planner &amp; Rings'!B20+Total!B16)*10%</f>
        <v>0</v>
      </c>
      <c r="C19" s="117"/>
      <c r="D19" s="117"/>
      <c r="E19" s="118"/>
      <c r="F19" s="119"/>
      <c r="G19" s="120"/>
      <c r="H19" s="121"/>
      <c r="I19" s="122"/>
      <c r="J19" s="15"/>
      <c r="K19" s="15">
        <f ca="1">C19</f>
        <v>0</v>
      </c>
    </row>
    <row r="20" spans="1:11">
      <c r="A20" s="47"/>
      <c r="B20" s="38"/>
      <c r="C20" s="39"/>
      <c r="D20" s="39"/>
      <c r="E20" s="40"/>
      <c r="F20" s="41"/>
      <c r="G20" s="42"/>
      <c r="H20" s="43"/>
      <c r="I20" s="44"/>
      <c r="J20" s="41"/>
      <c r="K20" s="41"/>
    </row>
    <row r="21" spans="1:11">
      <c r="A21" s="123"/>
      <c r="B21" s="38"/>
      <c r="C21" s="39"/>
      <c r="D21" s="39"/>
      <c r="E21" s="40"/>
      <c r="F21" s="41"/>
      <c r="G21" s="42"/>
      <c r="H21" s="43"/>
      <c r="I21" s="44"/>
      <c r="J21" s="41"/>
      <c r="K21" s="41"/>
    </row>
    <row r="22" spans="1:11">
      <c r="A22" s="36" t="s">
        <v>88</v>
      </c>
      <c r="B22" s="147">
        <f ca="1">Ceremony!B22+Clothing!B42+Reception!B64+'Stationery-Tenting &amp; Lighting'!B16+'Stationery-Tenting &amp; Lighting'!B22+'Stationery-Tenting &amp; Lighting'!B41+Flowers!B35+'Music &amp; Photography'!B21+'Music &amp; Photography'!B31+'Gifts-Transportation &amp; Lodging'!B14+'Gifts-Transportation &amp; Lodging'!B24+'Gifts-Transportation &amp; Lodging'!B33+'Wedding Planner &amp; Rings'!B13+'Wedding Planner &amp; Rings'!B20+Total!B16+Total!B19</f>
        <v>0</v>
      </c>
      <c r="C22" s="147">
        <f ca="1">Ceremony!C22+Clothing!C42+Reception!C64+'Stationery-Tenting &amp; Lighting'!C16+'Stationery-Tenting &amp; Lighting'!C22+'Stationery-Tenting &amp; Lighting'!C41+Flowers!C35+'Music &amp; Photography'!C21+'Music &amp; Photography'!C31+'Gifts-Transportation &amp; Lodging'!C14+'Gifts-Transportation &amp; Lodging'!C24+'Gifts-Transportation &amp; Lodging'!C33+'Wedding Planner &amp; Rings'!C13+'Wedding Planner &amp; Rings'!C20+Total!C16</f>
        <v>0</v>
      </c>
      <c r="D22" s="147">
        <f ca="1">Ceremony!D22+Clothing!D42+Reception!D64+'Stationery-Tenting &amp; Lighting'!D16+'Stationery-Tenting &amp; Lighting'!D22+'Stationery-Tenting &amp; Lighting'!D41+Flowers!D35+'Music &amp; Photography'!D21+'Music &amp; Photography'!D31+'Gifts-Transportation &amp; Lodging'!D14+'Gifts-Transportation &amp; Lodging'!D24+'Gifts-Transportation &amp; Lodging'!D33+'Wedding Planner &amp; Rings'!D13+'Wedding Planner &amp; Rings'!D20+Total!D16</f>
        <v>0</v>
      </c>
      <c r="E22" s="148"/>
      <c r="F22" s="147">
        <f ca="1">Ceremony!F22+Clothing!F42+Reception!F64+'Stationery-Tenting &amp; Lighting'!F16+'Stationery-Tenting &amp; Lighting'!F22+'Stationery-Tenting &amp; Lighting'!F41+Flowers!F35+'Music &amp; Photography'!F21+'Music &amp; Photography'!F31+'Gifts-Transportation &amp; Lodging'!F14+'Gifts-Transportation &amp; Lodging'!F24+'Gifts-Transportation &amp; Lodging'!F33+'Wedding Planner &amp; Rings'!F13+'Wedding Planner &amp; Rings'!F20+Total!F16</f>
        <v>0</v>
      </c>
      <c r="G22" s="149"/>
      <c r="H22" s="147">
        <f ca="1">Ceremony!H22+Clothing!H42+Reception!H64+'Stationery-Tenting &amp; Lighting'!H16+'Stationery-Tenting &amp; Lighting'!H22+'Stationery-Tenting &amp; Lighting'!H41+Flowers!H35+'Music &amp; Photography'!H21+'Music &amp; Photography'!H31+'Gifts-Transportation &amp; Lodging'!H14+'Gifts-Transportation &amp; Lodging'!H24+'Gifts-Transportation &amp; Lodging'!H33+'Wedding Planner &amp; Rings'!H13+'Wedding Planner &amp; Rings'!H20+Total!H16</f>
        <v>0</v>
      </c>
      <c r="I22" s="150"/>
      <c r="J22" s="147">
        <f ca="1">Ceremony!J22+Clothing!J42+Reception!J64+'Stationery-Tenting &amp; Lighting'!J16+'Stationery-Tenting &amp; Lighting'!J22+'Stationery-Tenting &amp; Lighting'!J41+Flowers!J35+'Music &amp; Photography'!J21+'Music &amp; Photography'!J31+'Gifts-Transportation &amp; Lodging'!J14+'Gifts-Transportation &amp; Lodging'!J24+'Gifts-Transportation &amp; Lodging'!J33+'Wedding Planner &amp; Rings'!J13+'Wedding Planner &amp; Rings'!J20+Total!J16</f>
        <v>0</v>
      </c>
      <c r="K22" s="147">
        <f ca="1">Ceremony!K22+Clothing!K42+Reception!K64+'Stationery-Tenting &amp; Lighting'!K16+'Stationery-Tenting &amp; Lighting'!K22+'Stationery-Tenting &amp; Lighting'!K41+Flowers!K35+'Music &amp; Photography'!K21+'Music &amp; Photography'!K31+'Gifts-Transportation &amp; Lodging'!K14+'Gifts-Transportation &amp; Lodging'!K24+'Gifts-Transportation &amp; Lodging'!K33+'Wedding Planner &amp; Rings'!K13+'Wedding Planner &amp; Rings'!K20+Total!K16</f>
        <v>0</v>
      </c>
    </row>
    <row r="23" spans="1:11">
      <c r="A23" s="123"/>
      <c r="B23" s="38"/>
      <c r="C23" s="38"/>
      <c r="D23" s="39"/>
      <c r="E23" s="65"/>
      <c r="F23" s="41"/>
      <c r="G23" s="66"/>
      <c r="H23" s="43"/>
      <c r="I23" s="67"/>
      <c r="J23" s="41"/>
      <c r="K23" s="41"/>
    </row>
    <row r="24" spans="1:11">
      <c r="A24" s="123"/>
      <c r="B24" s="38"/>
      <c r="C24" s="38"/>
      <c r="D24" s="39"/>
      <c r="E24" s="65"/>
      <c r="F24" s="41"/>
      <c r="G24" s="66"/>
      <c r="H24" s="43"/>
      <c r="I24" s="67"/>
      <c r="J24" s="41"/>
      <c r="K24" s="41"/>
    </row>
    <row r="25" spans="1:11">
      <c r="A25" s="69"/>
      <c r="B25" s="38"/>
      <c r="C25" s="38"/>
      <c r="D25" s="39"/>
      <c r="E25" s="65"/>
      <c r="F25" s="41"/>
      <c r="G25" s="66"/>
      <c r="H25" s="43"/>
      <c r="I25" s="67"/>
      <c r="J25" s="41"/>
      <c r="K25" s="41"/>
    </row>
    <row r="26" spans="1:11">
      <c r="A26" s="62" t="s">
        <v>89</v>
      </c>
      <c r="B26" s="124">
        <f ca="1">'Summary Budget'!B27</f>
        <v>20000</v>
      </c>
      <c r="C26" s="124">
        <f ca="1">'Summary Budget'!B27</f>
        <v>20000</v>
      </c>
      <c r="D26" s="39"/>
      <c r="E26" s="65"/>
      <c r="F26" s="41"/>
      <c r="G26" s="66"/>
      <c r="H26" s="43"/>
      <c r="I26" s="67"/>
      <c r="J26" s="41"/>
      <c r="K26" s="41"/>
    </row>
    <row r="27" spans="1:11">
      <c r="A27" s="62" t="s">
        <v>90</v>
      </c>
      <c r="B27" s="124">
        <f>B22</f>
        <v>0</v>
      </c>
      <c r="C27" s="124">
        <f>C22</f>
        <v>0</v>
      </c>
      <c r="D27" s="39"/>
      <c r="E27" s="65"/>
      <c r="F27" s="41"/>
      <c r="G27" s="66"/>
      <c r="H27" s="43"/>
      <c r="I27" s="67"/>
      <c r="J27" s="41"/>
      <c r="K27" s="41"/>
    </row>
    <row r="28" spans="1:11">
      <c r="A28" s="62" t="s">
        <v>91</v>
      </c>
      <c r="B28" s="124">
        <f>B26-B27</f>
        <v>20000</v>
      </c>
      <c r="C28" s="124">
        <f>C26-C27</f>
        <v>20000</v>
      </c>
      <c r="D28" s="39"/>
      <c r="E28" s="65"/>
      <c r="F28" s="41"/>
      <c r="G28" s="66"/>
      <c r="H28" s="43"/>
      <c r="I28" s="67"/>
      <c r="J28" s="41"/>
      <c r="K28" s="41"/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Ceremony</vt:lpstr>
      <vt:lpstr>Clothing</vt:lpstr>
      <vt:lpstr>Reception</vt:lpstr>
      <vt:lpstr>Stationery-Tenting &amp; Lighting</vt:lpstr>
      <vt:lpstr>Flowers</vt:lpstr>
      <vt:lpstr>Music &amp; Photography</vt:lpstr>
      <vt:lpstr>Gifts-Transportation &amp; Lodging</vt:lpstr>
      <vt:lpstr>Wedding Planner &amp; Rings</vt:lpstr>
      <vt:lpstr>Total</vt:lpstr>
      <vt:lpstr>Summary Budget</vt:lpstr>
      <vt:lpstr>Ceremony</vt:lpstr>
      <vt:lpstr>Clothing</vt:lpstr>
      <vt:lpstr>Reception</vt:lpstr>
      <vt:lpstr>Stationery-Tenting &amp; Lighting</vt:lpstr>
      <vt:lpstr>Flowers</vt:lpstr>
      <vt:lpstr>Music &amp; Photography</vt:lpstr>
      <vt:lpstr>Gifts-Transportation &amp; Lodging</vt:lpstr>
      <vt:lpstr>Wedding Planner &amp; Rings</vt:lpstr>
      <vt:lpstr>Total</vt:lpstr>
      <vt:lpstr>Summary Budget</vt:lpstr>
    </vt:vector>
  </TitlesOfParts>
  <Company>Westmark Group</Company>
  <LinksUpToDate>false</LinksUpToDate>
  <SharedDoc>false</SharedDoc>
  <HyperlinksChanged>false</HyperlinksChanged>
  <AppVersion>12.0257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Cobb</dc:creator>
  <cp:lastModifiedBy>Office 2008 Converter</cp:lastModifiedBy>
  <dcterms:created xsi:type="dcterms:W3CDTF">2008-09-03T03:20:35Z</dcterms:created>
  <dcterms:modified xsi:type="dcterms:W3CDTF">2008-09-11T03:51:15Z</dcterms:modified>
</cp:coreProperties>
</file>